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公开11）" sheetId="12" r:id="rId12"/>
    <sheet name="GK13  部门整体支出绩效自评情况" sheetId="13" r:id="rId13"/>
    <sheet name="GK14  部门整体支出绩效自评表" sheetId="14" r:id="rId14"/>
    <sheet name="GK15  项目支出绩效自评表（1）" sheetId="15" r:id="rId15"/>
    <sheet name="GK15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31" r:id="rId20"/>
    <sheet name="GK15项目支出绩效自评表（7）" sheetId="21" r:id="rId21"/>
    <sheet name="GK15项目支出绩效自评表（8）" sheetId="22" r:id="rId22"/>
    <sheet name="GK15项目支出绩效自评表（9）" sheetId="23" r:id="rId23"/>
    <sheet name="GK15项目支出绩效自评表（10）" sheetId="25" r:id="rId24"/>
    <sheet name="GK15项目支出绩效自评表（11）" sheetId="26" r:id="rId25"/>
    <sheet name="GK15项目支出绩效自评表（12）" sheetId="28" r:id="rId26"/>
    <sheet name="GK15项目支出绩效自评表（13" sheetId="29" r:id="rId27"/>
    <sheet name="GK15项目支出绩效自评表（14）" sheetId="30" r:id="rId28"/>
  </sheets>
  <calcPr calcId="144525"/>
</workbook>
</file>

<file path=xl/sharedStrings.xml><?xml version="1.0" encoding="utf-8"?>
<sst xmlns="http://schemas.openxmlformats.org/spreadsheetml/2006/main" count="2499" uniqueCount="758">
  <si>
    <t>收入支出决算表</t>
  </si>
  <si>
    <t>公开01表</t>
  </si>
  <si>
    <t>部门：中国共产党文山壮族苗族自治州纪律检查委员会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</si>
  <si>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</si>
  <si>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</si>
  <si>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</si>
  <si>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</si>
  <si>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</si>
  <si>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</si>
  <si>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</si>
  <si>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</si>
  <si>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</si>
  <si>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</si>
  <si>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</si>
  <si>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</si>
  <si>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</si>
  <si>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</si>
  <si>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</si>
  <si>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</si>
  <si>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</si>
  <si>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</si>
  <si>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</si>
  <si>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</si>
  <si>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</si>
  <si>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</si>
  <si>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</si>
  <si>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</si>
  <si>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</si>
  <si>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</si>
  <si>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</si>
  <si>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</si>
  <si>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</si>
  <si>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</si>
  <si>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</si>
  <si>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</si>
  <si>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</si>
  <si>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</si>
  <si>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</si>
  <si>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</si>
  <si>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</si>
  <si>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</si>
  <si>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</si>
  <si>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</si>
  <si>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</si>
  <si>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</si>
  <si>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</si>
  <si>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</si>
  <si>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</si>
  <si>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</si>
  <si>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</si>
  <si>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</si>
  <si>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</si>
  <si>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</si>
  <si>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</si>
  <si>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</si>
  <si>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</si>
  <si>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</si>
  <si>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</si>
  <si>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</si>
  <si>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</si>
  <si>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</si>
  <si>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</si>
  <si>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</si>
  <si>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</si>
  <si>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</si>
  <si>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</si>
  <si>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</si>
  <si>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</si>
  <si>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</si>
  <si>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</si>
  <si>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</si>
  <si>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</si>
  <si>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</si>
  <si>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</si>
  <si>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</si>
  <si>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</si>
  <si>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</si>
  <si>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</si>
  <si>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</si>
  <si>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</si>
  <si>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</si>
  <si>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</si>
  <si>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</si>
  <si>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</si>
  <si>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</si>
  <si>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</si>
  <si>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</si>
  <si>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</si>
  <si>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</si>
  <si>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</si>
  <si>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</si>
  <si>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</si>
  <si>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</si>
  <si>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</si>
  <si>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</si>
  <si>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</si>
  <si>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</si>
  <si>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</si>
  <si>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</si>
  <si>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</si>
  <si>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</si>
  <si>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</si>
  <si>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</si>
  <si>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</si>
  <si>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</si>
  <si>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</si>
  <si>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</si>
  <si>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</si>
  <si>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</si>
  <si>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</si>
  <si>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</si>
  <si>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</si>
  <si>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</si>
  <si>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</si>
  <si>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</si>
  <si>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</si>
  <si>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</si>
  <si>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</si>
  <si>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</si>
  <si>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</si>
  <si>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</si>
  <si>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</si>
  <si>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</si>
  <si>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</si>
  <si>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</si>
  <si>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</si>
  <si>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</si>
  <si>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</si>
  <si>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</si>
  <si>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</si>
  <si>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</si>
  <si>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</si>
  <si>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</si>
  <si>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</si>
  <si>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</si>
  <si>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</si>
  <si>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2011102</t>
  </si>
  <si>
    <t>一般行政管理事务</t>
  </si>
  <si>
    <t>2011104</t>
  </si>
  <si>
    <t>大案要案查处</t>
  </si>
  <si>
    <t>2011199</t>
  </si>
  <si>
    <t>其他纪检监察事务支出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</si>
  <si>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</si>
  <si>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</si>
  <si>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</si>
  <si>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</si>
  <si>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</si>
  <si>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</si>
  <si>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</si>
  <si>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</si>
  <si>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</si>
  <si>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</si>
  <si>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</si>
  <si>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</si>
  <si>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</si>
  <si>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</si>
  <si>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</si>
  <si>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</si>
  <si>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</si>
  <si>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</si>
  <si>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</si>
  <si>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</si>
  <si>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</si>
  <si>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</si>
  <si>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</si>
  <si>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</si>
  <si>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</si>
  <si>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</si>
  <si>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</si>
  <si>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</si>
  <si>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</si>
  <si>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</si>
  <si>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</si>
  <si>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</si>
  <si>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</si>
  <si>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</si>
  <si>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</si>
  <si>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</si>
  <si>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</si>
  <si>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</si>
  <si>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</si>
  <si>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</si>
  <si>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</si>
  <si>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</si>
  <si>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</si>
  <si>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</si>
  <si>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</si>
  <si>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</si>
  <si>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</si>
  <si>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</si>
  <si>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</si>
  <si>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</si>
  <si>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</si>
  <si>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</si>
  <si>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</si>
  <si>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</si>
  <si>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</si>
  <si>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</si>
  <si>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</si>
  <si>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</si>
  <si>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</si>
  <si>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</si>
  <si>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</si>
  <si>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</si>
  <si>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</si>
  <si>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</si>
  <si>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</si>
  <si>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</si>
  <si>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</si>
  <si>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</si>
  <si>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</si>
  <si>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</si>
  <si>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</si>
  <si>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</si>
  <si>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</si>
  <si>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</si>
  <si>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</si>
  <si>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</si>
  <si>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</si>
  <si>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</si>
  <si>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</si>
  <si>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</si>
  <si>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</si>
  <si>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</si>
  <si>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</si>
  <si>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</si>
  <si>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</si>
  <si>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</si>
  <si>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</si>
  <si>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</si>
  <si>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</si>
  <si>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</si>
  <si>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</si>
  <si>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</si>
  <si>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</si>
  <si>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</si>
  <si>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</si>
  <si>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</si>
  <si>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</si>
  <si>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</si>
  <si>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</si>
  <si>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</si>
  <si>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</si>
  <si>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</si>
  <si>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</si>
  <si>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</si>
  <si>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</si>
  <si>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</si>
  <si>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</si>
  <si>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</si>
  <si>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</si>
  <si>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</si>
  <si>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</si>
  <si>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</si>
  <si>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</si>
  <si>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</si>
  <si>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</si>
  <si>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</si>
  <si>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</si>
  <si>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</si>
  <si>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</si>
  <si>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</si>
  <si>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</si>
  <si>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</si>
  <si>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</si>
  <si>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</si>
  <si>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</si>
  <si>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</si>
  <si>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</si>
  <si>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</si>
  <si>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</si>
  <si>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</si>
  <si>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</si>
  <si>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</si>
  <si>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</si>
  <si>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</si>
  <si>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</si>
  <si>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</si>
  <si>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</si>
  <si>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</si>
  <si>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</si>
  <si>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</si>
  <si>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</si>
  <si>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</si>
  <si>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</si>
  <si>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</si>
  <si>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</si>
  <si>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</si>
  <si>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</si>
  <si>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</si>
  <si>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</si>
  <si>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</si>
  <si>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</si>
  <si>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</si>
  <si>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</si>
  <si>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</si>
  <si>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</si>
  <si>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</si>
  <si>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</si>
  <si>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</si>
  <si>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</si>
  <si>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</si>
  <si>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</si>
  <si>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</si>
  <si>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</si>
  <si>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</si>
  <si>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</si>
  <si>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</si>
  <si>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</si>
  <si>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</si>
  <si>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</si>
  <si>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</si>
  <si>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</si>
  <si>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</si>
  <si>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</si>
  <si>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</si>
  <si>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</si>
  <si>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</si>
  <si>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</si>
  <si>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</si>
  <si>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</si>
  <si>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</si>
  <si>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</si>
  <si>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</si>
  <si>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</si>
  <si>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</si>
  <si>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</si>
  <si>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</si>
  <si>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</si>
  <si>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</si>
  <si>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</si>
  <si>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</si>
  <si>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</si>
  <si>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</si>
  <si>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</si>
  <si>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</si>
  <si>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</si>
  <si>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</si>
  <si>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</si>
  <si>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</si>
  <si>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</si>
  <si>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</si>
  <si>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</si>
  <si>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</si>
  <si>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</si>
  <si>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</si>
  <si>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</si>
  <si>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</si>
  <si>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</si>
  <si>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</si>
  <si>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</si>
  <si>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</si>
  <si>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</si>
  <si>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</si>
  <si>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</si>
  <si>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</si>
  <si>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</si>
  <si>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</si>
  <si>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</si>
  <si>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</si>
  <si>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</si>
  <si>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</si>
  <si>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</si>
  <si>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</si>
  <si>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</si>
  <si>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</si>
  <si>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</si>
  <si>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</si>
  <si>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</si>
  <si>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</si>
  <si>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</si>
  <si>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</si>
  <si>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</si>
  <si>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</si>
  <si>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</si>
  <si>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</si>
  <si>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</si>
  <si>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</si>
  <si>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</si>
  <si>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</si>
  <si>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</si>
  <si>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</si>
  <si>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</si>
  <si>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</si>
  <si>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</si>
  <si>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</si>
  <si>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</si>
  <si>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</si>
  <si>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</si>
  <si>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</si>
  <si>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</si>
  <si>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</si>
  <si>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</si>
  <si>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</si>
  <si>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</si>
  <si>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</si>
  <si>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</si>
  <si>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</si>
  <si>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</si>
  <si>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</si>
  <si>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</si>
  <si>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</si>
  <si>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</si>
  <si>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</si>
  <si>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</si>
  <si>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</si>
  <si>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</si>
  <si>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</si>
  <si>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</si>
  <si>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</si>
  <si>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</si>
  <si>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</si>
  <si>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</si>
  <si>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</si>
  <si>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</si>
  <si>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</si>
  <si>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</si>
  <si>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</si>
  <si>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</si>
  <si>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</si>
  <si>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</si>
  <si>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</si>
  <si>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</si>
  <si>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</si>
  <si>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</si>
  <si>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</si>
  <si>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</si>
  <si>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</si>
  <si>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</si>
  <si>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</si>
  <si>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</si>
  <si>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</si>
  <si>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</si>
  <si>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</si>
  <si>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</si>
  <si>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</si>
  <si>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</si>
  <si>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</si>
  <si>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</si>
  <si>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注：中国共产党文山壮族苗族自治州纪律检查委员会2023年度无政府性基金预算财政拨款收入，《政府性基金预算财政拨款收入支出决算表》为空表。   
    本表反映部门本年度政府性基金预算财政拨款的收支和年初、年末结转结余情况。</t>
  </si>
  <si>
    <t>国有资本经营预算财政拨款收入支出决算表</t>
  </si>
  <si>
    <t>公开09表</t>
  </si>
  <si>
    <t>结转</t>
  </si>
  <si>
    <t>结余</t>
  </si>
  <si>
    <t>注：中国共产党文山壮族苗族自治州纪律检查委员会2023年度无国有资本经营预算财政拨款收入，《国有资本经营预算财政拨款收入支出决算表》为空表。
    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</si>
  <si>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</si>
  <si>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</si>
  <si>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</si>
  <si>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</si>
  <si>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</si>
  <si>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</si>
  <si>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</si>
  <si>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</si>
  <si>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</si>
  <si>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</si>
  <si>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</si>
  <si>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</si>
  <si>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</si>
  <si>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</si>
  <si>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</si>
  <si>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</si>
  <si>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</si>
  <si>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</si>
  <si>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</si>
  <si>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</si>
  <si>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</si>
  <si>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</si>
  <si>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</si>
  <si>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</si>
  <si>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</si>
  <si>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</si>
  <si>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</si>
  <si>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</si>
  <si>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</si>
  <si>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</si>
  <si>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</si>
  <si>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</si>
  <si>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</si>
  <si>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</si>
  <si>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</si>
  <si>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</si>
  <si>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</si>
  <si>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</si>
  <si>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</si>
  <si>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</si>
  <si>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</si>
  <si>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</si>
  <si>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</si>
  <si>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中国共产党文山壮族苗族自治州纪律检查委员会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</si>
  <si>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</si>
  <si>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</si>
  <si>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</si>
  <si>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</si>
  <si>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</si>
  <si>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</si>
  <si>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</si>
  <si>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</si>
  <si>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</si>
  <si>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</si>
  <si>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</si>
  <si>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</si>
  <si>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</si>
  <si>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</si>
  <si>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</si>
  <si>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rgb="FFFF0000"/>
        <rFont val="宋体"/>
        <charset val="134"/>
      </rPr>
      <t>2023年度</t>
    </r>
    <r>
      <rPr>
        <b/>
        <sz val="18"/>
        <color indexed="8"/>
        <rFont val="宋体"/>
        <charset val="134"/>
      </rPr>
      <t>部门整体支出绩效自评情况</t>
    </r>
  </si>
  <si>
    <t>公开13表</t>
  </si>
  <si>
    <t>一、部门基本情况</t>
  </si>
  <si>
    <t>（一）部门概况</t>
  </si>
  <si>
    <t>纳入中国共产党文山壮族苗族自治州纪律检查委员会2023年度部门决算编报的单位共1个，文山州纪委2023年末实有人员编制250人。其中：行政编制222人（含行政工勤编制0人），事业编制28人（含参公管理事业编制0人）；在职在编实有行政人员209人，事业人员25人（含参公管理事业人员0人），其他人员0人。</t>
  </si>
  <si>
    <t>（二）部门绩效目标的设立情况</t>
  </si>
  <si>
    <t>根据部门职责，我委从职责履行良好、履职效益明显、预算配置科学、预算执行有效、预算管理规范等五个方面设置了部门整体支出绩效目标，主要从办案质量、数量，巡察覆盖率，党风廉政建设等方面进行设立。</t>
  </si>
  <si>
    <t>（三）部门整体收支情况</t>
  </si>
  <si>
    <t>2023年年初预算收入为65764379.12元，支出为65764379.12元，上年预算收入63500000元，支出为63500000元，与上年对比增加2264379.12元，上涨3.57%。调整预算数为76411053.79元，比上年7992.09万元减少3509877.58元，下降4.39%，主要是因为2022年留置场所附属设施建设支出金额较大，而2023年只支付了留置场所附属设施建设尾款，支付金额比2022年少，所以总支出比2022年有所下降。</t>
  </si>
  <si>
    <t>（四）部门预算管理制度建设情况</t>
  </si>
  <si>
    <t>按照《行政事业单位内部控制规范（试行）》的相关要求，制定了单位内部控制工作领导小组和固定资产采购比选小组，从内部控制组织架构、单位层面内部控制、业务层面内部控制、评价与监督等方面规范了预算项目的管理，业务层面内部控制中分别对预算项目的流程管理、资金安全管理、实施进度等进行了明确；本着专款专用，高效合理的原则安排好专项经费，项目实施过程中，严格执行财务管理制度，按照三重一大的规定使用，逐级上报，确保专款专用。严格预算，规范成本核算，减少浪费。</t>
  </si>
  <si>
    <t>（五）严控“三公经费”支出情况</t>
  </si>
  <si>
    <t>严格“三公”经费管理，今年以来，州纪委州监委“三公”经费共支出447257.66元，比上年462804.58元减少15546.92元，下降3.29%。其中公务用车运行维护费420303.66元，比上年433539.58元减少13235.92元，下降3.04%，主要是因为根据税务部门规定，本年度车辆车船税不能与车辆保险一起交纳，故2023年没有交纳车船税，导致公务用车运行维护费比上年减少；公务接待支出26954元，比上年29265元减少2311万元，下降6.9%。</t>
  </si>
  <si>
    <t>二、绩效自评工作情况</t>
  </si>
  <si>
    <t>（一）绩效自评的目的</t>
  </si>
  <si>
    <t>通过实施绩效评价，落实绩效指标完成情况，及时发现实施中存在的问题，评判项目立项决策是否正确、项目执行是否高效、项目产出是否达标、项目效果是否明显，同时促进部门绩效管理，为政府提供财政支出绩效信息，为下一年度预算安排提供参考依据，促进财政资金分配和使用更加科学有效，提高财政资金使用效益。</t>
  </si>
  <si>
    <t>（二）自评组织过程</t>
  </si>
  <si>
    <t>1.前期准备</t>
  </si>
  <si>
    <t>各部门根据部门职能、工作目标和发展计划、预算资金使用的方向和范围、项目预算编制的要求、财力的可能因素，综合研究提出预算项目申请，合理设定项目绩效目标，并对项目必要性、可行性，绩效目标的可实现性进行充分研究论证，按照规定进行分类，并按规定格式做好《项目申报表》，经部门负责人、分管部室委领导审核，办公室预算管理员汇总，报常委会审议决定后，在项目库管理系统中录入项目信息。</t>
  </si>
  <si>
    <t>2.组织实施</t>
  </si>
  <si>
    <t xml:space="preserve"> 委机关的经费收支根据年度工作计划和任务编制统一的年度收支预算，内容包括收入预算和支出预算，经核定的年度收支预算是财务工作的基本依据。</t>
  </si>
  <si>
    <t>三、评价情况分析及综合评价结论</t>
  </si>
  <si>
    <t>按照自评方案的要求，对照各实施项目的内容逐条逐项自评。在自评过程发现问题，查找原因，及时纠正偏差，为下一步工作夯实基础。</t>
  </si>
  <si>
    <t>四、存在的问题和整改情况</t>
  </si>
  <si>
    <t>年初对办案数量，巡察任务，反腐宣传教育警示片、留置场所运行维护等方面预期不准确，导致年初预算与实际执行情况有出入。在以后年度预算时，由各科室根据自身实际情况，准确确定年度需要完成的项目。</t>
  </si>
  <si>
    <t>五、绩效自评结果应用</t>
  </si>
  <si>
    <t>根据部门绩效自评的结果及发现的问题，对下一步经费运用提供参考，进一步细化和量化项目，强化经费预算管理的刚性约束，提高资金使用效益，节省财政资金，减少损失浪费。</t>
  </si>
  <si>
    <t>六、主要经验及做法</t>
  </si>
  <si>
    <t>在预算执行过程中，进一步加强对项目绩效的评价与管理，对项目实施事前、事中、事后进行监督，坚持无预算不支出的原则，严格按照年初预算执行，年中对预算执行率较低的项目进行督促，落实项目是否能如期完成。</t>
  </si>
  <si>
    <t>七、其他需说明的情况</t>
  </si>
  <si>
    <t>无</t>
  </si>
  <si>
    <r>
      <rPr>
        <b/>
        <sz val="18"/>
        <color rgb="FFFF0000"/>
        <rFont val="宋体"/>
        <charset val="134"/>
      </rPr>
      <t>2023年度</t>
    </r>
    <r>
      <rPr>
        <b/>
        <sz val="18"/>
        <color indexed="8"/>
        <rFont val="宋体"/>
        <charset val="134"/>
      </rPr>
      <t>部门整体支出绩效自评表</t>
    </r>
  </si>
  <si>
    <t>公开14表</t>
  </si>
  <si>
    <t>部门名称</t>
  </si>
  <si>
    <t>内容</t>
  </si>
  <si>
    <t>说明</t>
  </si>
  <si>
    <t>部门总体目标</t>
  </si>
  <si>
    <t>部门职责</t>
  </si>
  <si>
    <t>（一）负责党的纪律检查工作。贯彻落实党中央、中央纪委、省委、省纪委和州委关于纪律检查工作的决定，维护党的章程和其他党内法规，检查党的路线方针政策和决议的执行情况，协助州委推进全面从严治党、加强党风建设和组织协调反腐败工作。
（二）依照党的章程和其他党内法规履行监督、执纪、问责职责。负责经常对党员进行遵守纪律的教育，作出关于维护党纪的决定；对州委工作机关、州委批准设立的党组（党委）、各县（市）党委、纪委等党的组织和州委管理的党员领导干部履行职责、行使权力进行监督，受理处置党员群众检举举报，开展谈话提醒、约谈函询；检查和处理上述党的组织和党员违反党的章程和其他党内法规的比较重要或者复杂的案件，决定或者取消对这些案件中的党员的处分；进行问责或者提出责任追究的建议；受理党员的控告和申诉；保障党员的权利。
（三）负责全州监察工作。贯彻落实党中央、中央纪委国家监委、省委、省纪委省监委和州委关于监察工作的决定，维护宪法法律，依法对州委管理的行使公权力的公职人员进行监察，调查职务违法和职务犯罪，开展廉政建设和反腐败工作。
（四）依照法律规定履行监督、调查、处置职责。推动开展廉政教育，对州委管理的行使公权力的公职人员依法履职、秉公用权、廉洁从政从业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检察机关依法审查、提起公诉；向监察对象所在单位提出监察建议。
（五）负责组织协调全面从严治党、党风廉政建设和反腐败宣传教育工作。
（六）负责综合分析全面从严治党、党风廉政建设和反腐败工作情况，对纪检监察工作重要理论及实践问题进行调查研究；制定或者修改我州关于纪检监察方面的制度，参与起草制定我州相关规范性文件。
（七）在省纪委省监委的领导下，加强对反腐败国际追逃追赃和防逃工作的组织协调，督促有关单位做好相关工作。
（八）按照干部管理权限，负责纪检监察系统领导班子建设、干部队伍建设和组织建设的综合规划、政策研究、制度建设和业务指导；会同有关方面做好州纪委州监委派驻（出）机构、县（市）纪检监察机关、州管企业、州属学（院）校纪检监察机构领导班子建设有关工作；组织和指导纪检监察系统干部教育培训工作等。
（九）完成上级纪委监委和州委交办的其他任务。</t>
  </si>
  <si>
    <t>总体绩效目标</t>
  </si>
  <si>
    <t>坚定维护以习近平同志为核心的党中央权威和集中统一领导；认真落实党内监督专责；深入开展巡察工作；继续强化纪律审查工作，一体推进“三不腐”，持续修复和净化文山政治生态环境。</t>
  </si>
  <si>
    <t>一、部门年度目标</t>
  </si>
  <si>
    <t>财年</t>
  </si>
  <si>
    <t>目标</t>
  </si>
  <si>
    <t>实际完成情况</t>
  </si>
  <si>
    <t>2023</t>
  </si>
  <si>
    <t>文山州纪委州监委负责党的纪律检查工作。贯彻落实党中央、中央纪委、省委、省纪委和州委关于纪律检查工作的决定，维护党的章程和其他党内法规，检查党的路线方针政策和决议的执行情况，协助州委推进全面从严治党、加强党风建设和组织协调反腐败工作。严格执行《党章》《监督执纪工作规则》等规定，持续深入推进反腐败工作，进一步提高反腐的持续影响力。2023年开发完成1套案件监督管理数据系统并投入使用，确保案件查办、监督检查等顺利完成。深化政治巡察，一是对36个党组织开展常规巡察。二是根据中央巡视办、省委巡视办部署和州委工作要求统筹安排开展专项巡察。三是持续推进对村（社区）党组织巡察工作全国试点工作，巩固和拓展经验成果。四是计划对州委巡察机构、巡察人才库全体人员，各县（市）委巡察办、巡察组在职在编人员开展集中培训。五是健全完善相关巡察工作制度，推进巡察工作规范化；按照信息化建设要求，推进信息化建设；同时完成州委巡察工作领导小组安排的其他工作。</t>
  </si>
  <si>
    <t>1.一体推进“三不腐”，标本兼治综合效应全面提升。始终保持惩治腐败的高压态势。加大打击行贿力度，立案审查调查行贿人员26人，移送检察机关20人，对“围猎者”形成强烈震慑。举全州之力高质量承办省纪委监委指定管辖及交办案件43件。
2.开展政治监督护航行动。开展乡村振兴领域不正之风和腐败问题专项整治，查处问题265个、处理913人，为乡村振兴注入“廉”动力。
3.驰而不息磨砺巡察利剑。统筹运用常规巡察和“巡纪结合”、“巡审联动”，完成4轮29个党组织巡察，发现问题1304个，移交问题线索33件。
4.严管厚爱促进担当作为。实施干部担当作为激励行动，综合运用澄清正名、容错纠错、查处诬告陷害等措施，为受到不实举报的63名党员干部、2个单位澄清正名，为23名干部容错纠错，对106名党员干部从轻、减轻或免予处分，查处诬告陷害者1人。
5.更好发挥廉洁教育的治本功效。提请州委常委会开展警示教育8次，组织州级领导每季度开展警示教育活动，召开民营企业、房地产等领域警示教育大会18场，组织75万人（次）参加纪法知识测试，举办新任州管干部廉政教育培训班，党员干部廉政教育形成常态。
6.持续纠治享乐主义、奢靡之风。全州查处享乐主义、奢靡之风问题78起，批评教育帮助和处理91人，给予党纪政务处分76人。</t>
  </si>
  <si>
    <t>2024</t>
  </si>
  <si>
    <t>坚持以习近平新时代中国特色社会主义思想为指导，深入学习贯彻党的二十大精神和中央纪委、省纪委、州委工作部署，更加深刻领悟“两个确立”的决定性意义，更加自觉增强“四个意识”、坚定“四个自信”、做到“两个维护”，坚定不移全面从严治党，不断健全全面从严治党体系，深入开展党风廉政建设和反腐败斗争，推进“清廉文山”建设，为开创新时代文山社会主义现代化建设新局面提供坚强保障。</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</si>
  <si>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</si>
  <si>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</si>
  <si>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</si>
  <si>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</si>
  <si>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</si>
  <si>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</si>
  <si>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</si>
  <si>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</si>
  <si>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</si>
  <si>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</si>
  <si>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</si>
  <si>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</si>
  <si>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</si>
  <si>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管理调配办案场所资源，协调组织有关单位及部门为监督检查、审查调查工作提供综合服务与办案保障。以依规依纪依法安全文明办案为根本前提，坚持统筹协调、分工负责、协作配合、监督制约，为纪检监察工作高质量发展提供坚实的软硬件保障。</t>
  </si>
  <si>
    <t>一级</t>
  </si>
  <si>
    <t>用于保障留置场所正常运转</t>
  </si>
  <si>
    <t>开展警示教育8次，组织州级领导每季度开展警示教育活动，召开民营企业、房地产等领域警示教育大会18场，创作廉政教育舞台剧《红线》</t>
  </si>
  <si>
    <t>用于纪检监察机关宣传教育支出，拍摄警示教育片</t>
  </si>
  <si>
    <t>一体推进“三不腐”，标本兼治综合效应全面提升。始终保持惩治腐败的高压态势，开展政治监督护航行动，持续纠治享乐主义、奢靡之风。全州查处享乐主义、奢靡之风问题</t>
  </si>
  <si>
    <t>纪检监察机关办公办案经费保障</t>
  </si>
  <si>
    <t>协助州委修订《十届州委巡察工作规划》，召开省委巡视反馈问题整改推进会暨全州巡察工作会议，政治巡察持续向深拓展、向专发力、向下延伸。统筹运用常规巡察和“巡纪结合”、“巡审联动”，完成4轮29个党组织巡察</t>
  </si>
  <si>
    <t>用于保障巡察机构巡视巡察产生的差旅费及办公费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</si>
  <si>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</si>
  <si>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</si>
  <si>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</si>
  <si>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</si>
  <si>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</si>
  <si>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</si>
  <si>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</si>
  <si>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</si>
  <si>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</si>
  <si>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</si>
  <si>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</si>
  <si>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案件办理数量</t>
  </si>
  <si>
    <t>≤</t>
  </si>
  <si>
    <t>件</t>
  </si>
  <si>
    <t>43件</t>
  </si>
  <si>
    <t>党风廉政意见回复数量</t>
  </si>
  <si>
    <t>≥</t>
  </si>
  <si>
    <t>54700</t>
  </si>
  <si>
    <t>人次</t>
  </si>
  <si>
    <t>54746人次</t>
  </si>
  <si>
    <t>巡察党组织数量</t>
  </si>
  <si>
    <t>个</t>
  </si>
  <si>
    <t>29个</t>
  </si>
  <si>
    <t>巡察发现问题数量</t>
  </si>
  <si>
    <t>1304个</t>
  </si>
  <si>
    <t>运用“四种形态”批评教育帮助
和处理人次</t>
  </si>
  <si>
    <t>2700</t>
  </si>
  <si>
    <t>2735人次</t>
  </si>
  <si>
    <t>拍摄廉政教育舞台剧数量</t>
  </si>
  <si>
    <t>部</t>
  </si>
  <si>
    <t>1部</t>
  </si>
  <si>
    <t>拍摄专题片及短视频数量</t>
  </si>
  <si>
    <t>13部</t>
  </si>
  <si>
    <t>效益指标</t>
  </si>
  <si>
    <t>可持续影响
指标</t>
  </si>
  <si>
    <t>修订巡察工作规划</t>
  </si>
  <si>
    <t>1个</t>
  </si>
  <si>
    <t>满意度指标</t>
  </si>
  <si>
    <t>服务对象满意度指标等</t>
  </si>
  <si>
    <t>群众满意度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</si>
  <si>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</si>
  <si>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</si>
  <si>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</si>
  <si>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</si>
  <si>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</si>
  <si>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</si>
  <si>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rgb="FFFF0000"/>
        <rFont val="宋体"/>
        <charset val="134"/>
        <scheme val="minor"/>
      </rPr>
      <t>2023年度</t>
    </r>
    <r>
      <rPr>
        <b/>
        <sz val="18"/>
        <rFont val="宋体"/>
        <charset val="134"/>
        <scheme val="minor"/>
      </rPr>
      <t>项目支出绩效自评表</t>
    </r>
  </si>
  <si>
    <t>公开15表</t>
  </si>
  <si>
    <t>项目名称</t>
  </si>
  <si>
    <t>留置场所运行维护经费</t>
  </si>
  <si>
    <t>主管部门</t>
  </si>
  <si>
    <t>文山州纪委</t>
  </si>
  <si>
    <t>实施单位</t>
  </si>
  <si>
    <t>项目资金
（元）</t>
  </si>
  <si>
    <t>年初预算数</t>
  </si>
  <si>
    <t>全年执行数</t>
  </si>
  <si>
    <t>分值</t>
  </si>
  <si>
    <t>执行率</t>
  </si>
  <si>
    <t>得分</t>
  </si>
  <si>
    <t>年度资金总额</t>
  </si>
  <si>
    <t>94.38%</t>
  </si>
  <si>
    <t>其中：当年财政
       拨款</t>
  </si>
  <si>
    <t xml:space="preserve">      上年结转
        资金</t>
  </si>
  <si>
    <t xml:space="preserve">      其他资金</t>
  </si>
  <si>
    <t>年度
总体
目标</t>
  </si>
  <si>
    <t>预期目标</t>
  </si>
  <si>
    <t>文山州监委留置场所的投入使用为纪检监察工作做出了较大贡献，为更好管理调配办案场所资源，协调组织有关单位及部门为监督检查、审查调查工作提供综合服务与办案保障。以依规依纪依法安全文明办案为根本前提，坚持统筹协调、分工负责、协作配合、监督制约，为纪检监察工作高质量发展提供坚实的软硬件保障。</t>
  </si>
  <si>
    <t>绩效指标</t>
  </si>
  <si>
    <t xml:space="preserve">年度指标值 </t>
  </si>
  <si>
    <t>留置数量</t>
  </si>
  <si>
    <t>成本指标</t>
  </si>
  <si>
    <t>物业服务、布草洗涤、电费、水费等</t>
  </si>
  <si>
    <t>元</t>
  </si>
  <si>
    <t>可持续影响力</t>
  </si>
  <si>
    <t>90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</si>
  <si>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</si>
  <si>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</si>
  <si>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</si>
  <si>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</si>
  <si>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</si>
  <si>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</si>
  <si>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</si>
  <si>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</si>
  <si>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反腐倡廉宣传教育经费</t>
  </si>
  <si>
    <t>制作不少于5部警示教育片、5部反映工作成效的专题片、4部廉政教育短片、4期州管干部警示教育、4期党风廉政教育大讲堂、“清廉单元”建设试点打造、对州纪委州监委网站1个和“清廉文山”微信公众号1个运行维护。</t>
  </si>
  <si>
    <t>提请州委常委会开展警示教育8次，组织州级领导每季度开展警示教育活动，召开民营企业、房地产等领域警示教育大会18场，组织75万人（次）参加纪法知识测试，举办新任州管干部廉政教育培训班，党员干部廉政教育形成常态。创作廉政教育舞台剧《红线》，省、州、县、乡近1万名党员干部“沉浸式”接受警示教育，得到省、州领导高度认可和中央、省、州媒体广泛关注。实施新时代廉洁文化强基行动，举办文山州首届廉洁文化奇石展，建成王建川事迹陈列馆等廉洁教育点，推出思政党课《老山》等廉洁文化作品，在全州树立崇尚廉洁、反对腐败的新风气。</t>
  </si>
  <si>
    <t>制作8部警示教育片</t>
  </si>
  <si>
    <t>制作廉政教育短视频</t>
  </si>
  <si>
    <t>警示教育党员干部人员</t>
  </si>
  <si>
    <t>质量指标</t>
  </si>
  <si>
    <t>警示教育片验收合格率</t>
  </si>
  <si>
    <t>=</t>
  </si>
  <si>
    <t>持续修复净化政治生态环境</t>
  </si>
  <si>
    <t>办案保障经费</t>
  </si>
  <si>
    <t>文山州纪委州监委负责党的纪律检查工作。贯彻落实党中央、中央纪委、省委、省纪委和州委关于纪律检查工作的决定，维护党的章程和其他党内法规，检查党的路线方针政策和决议的执行情况，协助州委推进全面从严治党、加强党风建设和组织协调反腐败工作。严格执行《党章》《监督执纪工作规则》等规定，持续深入推进反腐败工作，进一步提高反腐的持续影响力。2023年开发完成1套案件监督管理数据系统并投入使用，确保案件查办、监督检查等顺利完成。</t>
  </si>
  <si>
    <t>1.一体推进“三不腐”，标本兼治综合效应全面提升。始终保持惩治腐败的高压态势。加大打击行贿力度，立案审查调查行贿人员26人，移送检察机关20人，对“围猎者”形成强烈震慑。举全州之力高质量承办省纪委监委指定管辖及交办案件43件。
2.开展政治监督护航行动。开展乡村振兴领域不正之风和腐败问题专项整治，查处问题265个、处理913人，为乡村振兴注入“廉”动力。
3.严管厚爱促进担当作为。实施干部担当作为激励行动，综合运用澄清正名、容错纠错、查处诬告陷害等措施，为受到不实举报的63名党员干部、2个单位澄清正名，为23名干部容错纠错，对106名党员干部从轻、减轻或免予处分，查处诬告陷害者1人。
4.持续纠治享乐主义、奢靡之风。全州查处享乐主义、奢靡之风问题78起，批评教育帮助和处理91人，给予党纪政务处分76人。</t>
  </si>
  <si>
    <t>查处享乐主义、奢靡之风问题数量</t>
  </si>
  <si>
    <t>起</t>
  </si>
  <si>
    <t>查处问题数量</t>
  </si>
  <si>
    <t>时效指标</t>
  </si>
  <si>
    <t>留置案件完成时限小于6个月</t>
  </si>
  <si>
    <t>月</t>
  </si>
  <si>
    <t>反腐工作影响力</t>
  </si>
  <si>
    <t>办案人员及群众满意度</t>
  </si>
  <si>
    <t>巡察工作经费</t>
  </si>
  <si>
    <t>91.32%</t>
  </si>
  <si>
    <t>一是对州委办公室、州人大常委会办公室、州政府办公室、州政协办公室等36个党组织开展常规巡察。二是根据中央巡视办、省委巡视办部署和州委工作要求统筹安排开展专项巡察。三是持续推进对村（社区）党组织巡察工作全国试点工作，巩固和拓展经验成果。四是计划对州委巡察机构、巡察人才库全体人员，各县（市）委巡察办、巡察组在职在编人员开展集中培训。五是健全完善相关巡察工作制度，推进巡察工作规范化；按照信息化建设要求，推进信息化建设；同时完成州委巡察工作领导小组安排的其他工作。</t>
  </si>
  <si>
    <t>协助州委修订《十届州委巡察工作规划》，召开省委巡视反馈问题整改推进会暨全州巡察工作会议，政治巡察持续向深拓展、向专发力、向下延伸。统筹运用常规巡察和“巡纪结合”、“巡审联动”，完成4轮29个党组织巡察，发现问题1304个，移交问题线索33件。制定被巡察党组织巡察整改工作指引、巡察整改成效评估办法，率先实践形成每个单位、每轮巡察、每年巡察、每届巡察分析报告机制，经验做法得到中央巡视办、省委巡视办刊载推荐，巡察整改和成果运用试点成效明显。深化对村巡察，巩固提升“背包巡察”经验，积极探索“拉网巡察”，群众反映强烈的一批热点难点问题得到有效解决。</t>
  </si>
  <si>
    <t>移交问题线索数量</t>
  </si>
  <si>
    <t>巡察完成时间</t>
  </si>
  <si>
    <t>留置场所信息化经费</t>
  </si>
  <si>
    <t>100%</t>
  </si>
  <si>
    <t>根据州发改委批复，文山州纪委州监委留置点信息化建设项目经招标由云南电信公众信息产业有限公司中标，项目已于2020年5月完工并投入使用，根据合同规定，质保金2%三年到期后3日内支付完成</t>
  </si>
  <si>
    <t>根据州发改委批复，文山州纪委州监委留置点信息化建设项目经招标由云南电信公众信息产业有限公司中标，项目已于2020年5月完工并投入使用，根据合同规定，质保金2%三年到期后3日内支付完成，共计32万元。</t>
  </si>
  <si>
    <t>清退质保金金额</t>
  </si>
  <si>
    <t>清退完成时限</t>
  </si>
  <si>
    <t>持续影响力</t>
  </si>
  <si>
    <t>服务企业满意度</t>
  </si>
  <si>
    <t>上级转移支付资金</t>
  </si>
  <si>
    <t>文山州纪检监察干部综合能力提升培训经费</t>
  </si>
  <si>
    <t>根据《中共文山州委干教委2023年度干部教育培训计划实施方案》要求，申请划拨文山州纪检监察干部综合能力提升培训经费</t>
  </si>
  <si>
    <t>完成1期纪检监察干部综合能力提升培训经费，参训人员60人。</t>
  </si>
  <si>
    <t>培训期数</t>
  </si>
  <si>
    <t>期</t>
  </si>
  <si>
    <t>培训参加人次</t>
  </si>
  <si>
    <t>培训人员合格率</t>
  </si>
  <si>
    <t>成本</t>
  </si>
  <si>
    <t>人均培训标准</t>
  </si>
  <si>
    <t>元/人</t>
  </si>
  <si>
    <t>办案能力有所提高</t>
  </si>
  <si>
    <t>参训人员满意度</t>
  </si>
  <si>
    <t>2023年中央纪检监察转移支付及省级配套资金</t>
  </si>
  <si>
    <t>云南省财政厅拨付2023年中央纪检监察转移支付及省级配套资金，主要用于设备设施建设、信息系统运维及办案业务等方面的支出。根据单位情况下达我单位155万元专项经费，主要用于过渡隔离点房屋装修改造、设备购置。</t>
  </si>
  <si>
    <t>购买22套电视机、烧水壶、电视柜等设备，购买44套床上用品，装修改造了过渡点房屋</t>
  </si>
  <si>
    <t>购买电视机、烧水壶、电视柜</t>
  </si>
  <si>
    <t>套</t>
  </si>
  <si>
    <t>购买床上用品数量</t>
  </si>
  <si>
    <t>过渡点改造成本</t>
  </si>
  <si>
    <t>万元</t>
  </si>
  <si>
    <t>设备及房屋使用年限</t>
  </si>
  <si>
    <t>年</t>
  </si>
  <si>
    <t>办案人员满意度</t>
  </si>
  <si>
    <t>2023年州级选派驻村第一书记和工作队员工作经费</t>
  </si>
  <si>
    <t>根据文件规定，向每个贫困县选派 1 名驻村工作队总队长、 1 至 2 名副总队长， 向全省深度贫困村、贫困村和已脱贫出列的村选派驻村工作队,每个驻村工作队 3 至 5 人，并为每个工作队员安排每人 1 万元作为工作经费，确保驻村工作队顺利开展相关工作。</t>
  </si>
  <si>
    <t>完成对工作队工作经费的划拨。</t>
  </si>
  <si>
    <t>补助对象数</t>
  </si>
  <si>
    <t>7人</t>
  </si>
  <si>
    <t>社会效益指标</t>
  </si>
  <si>
    <t>乡村振兴、建设美丽乡村个数</t>
  </si>
  <si>
    <t>驻村人员满意度</t>
  </si>
  <si>
    <t>文山州巡察干部专业化能力提升培训经费</t>
  </si>
  <si>
    <t>中央巡视工作领导小组关于加强巡视巡察干部教育培训的安排部署、《十一届省委巡视巡察干部教育培训规划》《十届州委巡察干部教育培训规划》要求，实行分级负责、分类培训，做到全员覆盖。</t>
  </si>
  <si>
    <t>完成对全州巡察机构部分干部、州委巡察人才库部分干部、抽调参加巡察干部的全员培训。</t>
  </si>
  <si>
    <t>培训出勤率</t>
  </si>
  <si>
    <t>巡察业务能力得到提高</t>
  </si>
  <si>
    <t>离退休干部党建工作经费</t>
  </si>
  <si>
    <t>离退休干部党组织工作经费主要用于离退休干部党组织开展日常学习、党员教育培训、组织党员发挥作用等工作产生的必要费用。</t>
  </si>
  <si>
    <t>保障离退休人员学习、教育、培训，召开党内会议、开展党的组织生活、主题活动等费用支出。</t>
  </si>
  <si>
    <t>党建工作经费核定对象数</t>
  </si>
  <si>
    <t>人</t>
  </si>
  <si>
    <t>退休支部学习活动持续开展</t>
  </si>
  <si>
    <t>次</t>
  </si>
  <si>
    <t>4次</t>
  </si>
  <si>
    <t>离退休人员满意度</t>
  </si>
  <si>
    <t>留置点配套设施项目经费</t>
  </si>
  <si>
    <t>2022年完成文山州留置场所附属设施建设工程，退回留置点项目工程质保金，2023年退回留置点信息化工程质保金。</t>
  </si>
  <si>
    <t>根据工程进度及资金构成，支付留置场所附属设施建设资金7569795.47元。</t>
  </si>
  <si>
    <t>工程总量</t>
  </si>
  <si>
    <t>平方米</t>
  </si>
  <si>
    <t>配套设施完成率</t>
  </si>
  <si>
    <t>竣工验收合格率</t>
  </si>
  <si>
    <t>工程建设成本</t>
  </si>
  <si>
    <t>使用年限</t>
  </si>
  <si>
    <t>设计功能实现率</t>
  </si>
  <si>
    <t>新任州管干部履职能力提升培训经费</t>
  </si>
  <si>
    <t>根据《中共文山州委干教委2023年度干部教育培训计划实施方案》的要求，由于今年采取先划拨后列支的方式办班，经清算，本次需补拨我单位新任州管干部履职能力提升暨第14期廉政教育培训班费用</t>
  </si>
  <si>
    <t>完成2023年新任州管干部履职能力提升暨第14期廉政教育培训班培训</t>
  </si>
  <si>
    <t>培训完成时限</t>
  </si>
  <si>
    <t>新任州管干部履职能力得到提升</t>
  </si>
  <si>
    <t>有效</t>
  </si>
  <si>
    <t>新增办案保障经费</t>
  </si>
  <si>
    <t>近年来，随着党风廉政建设和反腐败斗争的深入推进，我委审查调查案件持续增加，加之疫情防控期间积压的案件今年陆续立案审查调查，今年1至9月比上年全年办理的案件均上涨，导致办案经费支出及差旅费剧增，年初预算已无法保证办案支出。</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</si>
</sst>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_ "/>
    <numFmt numFmtId="178" formatCode="###,###,###,###,##0.00;[=0]&quot;&quot;"/>
  </numFmts>
  <fonts count="53">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10"/>
      <color indexed="8"/>
      <name val="宋体"/>
      <charset val="134"/>
    </font>
    <font>
      <sz val="9"/>
      <color indexed="8"/>
      <name val="宋体"/>
      <charset val="134"/>
      <scheme val="minor"/>
    </font>
    <font>
      <sz val="10"/>
      <name val="宋体"/>
      <charset val="134"/>
    </font>
    <font>
      <sz val="12"/>
      <color indexed="8"/>
      <name val="宋体"/>
      <charset val="134"/>
    </font>
    <font>
      <b/>
      <sz val="18"/>
      <color rgb="FFFF0000"/>
      <name val="宋体"/>
      <charset val="134"/>
    </font>
    <font>
      <b/>
      <sz val="18"/>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8"/>
      <color rgb="FFFF000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sz val="14"/>
      <color indexed="8"/>
      <name val="宋体"/>
      <charset val="134"/>
    </font>
    <font>
      <sz val="14"/>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33" fillId="0" borderId="0" applyFont="0" applyFill="0" applyBorder="0" applyAlignment="0" applyProtection="0">
      <alignment vertical="center"/>
    </xf>
    <xf numFmtId="0" fontId="35" fillId="21" borderId="0" applyNumberFormat="0" applyBorder="0" applyAlignment="0" applyProtection="0">
      <alignment vertical="center"/>
    </xf>
    <xf numFmtId="0" fontId="45" fillId="17" borderId="19"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5" fillId="12" borderId="0" applyNumberFormat="0" applyBorder="0" applyAlignment="0" applyProtection="0">
      <alignment vertical="center"/>
    </xf>
    <xf numFmtId="0" fontId="39" fillId="8" borderId="0" applyNumberFormat="0" applyBorder="0" applyAlignment="0" applyProtection="0">
      <alignment vertical="center"/>
    </xf>
    <xf numFmtId="43" fontId="33" fillId="0" borderId="0" applyFont="0" applyFill="0" applyBorder="0" applyAlignment="0" applyProtection="0">
      <alignment vertical="center"/>
    </xf>
    <xf numFmtId="0" fontId="43" fillId="24" borderId="0" applyNumberFormat="0" applyBorder="0" applyAlignment="0" applyProtection="0">
      <alignment vertical="center"/>
    </xf>
    <xf numFmtId="0" fontId="34" fillId="0" borderId="0" applyNumberFormat="0" applyFill="0" applyBorder="0" applyAlignment="0" applyProtection="0">
      <alignment vertical="center"/>
    </xf>
    <xf numFmtId="9" fontId="33" fillId="0" borderId="0" applyFont="0" applyFill="0" applyBorder="0" applyAlignment="0" applyProtection="0">
      <alignment vertical="center"/>
    </xf>
    <xf numFmtId="0" fontId="38" fillId="0" borderId="0" applyNumberFormat="0" applyFill="0" applyBorder="0" applyAlignment="0" applyProtection="0">
      <alignment vertical="center"/>
    </xf>
    <xf numFmtId="0" fontId="33" fillId="28" borderId="22" applyNumberFormat="0" applyFont="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9" fillId="0" borderId="18" applyNumberFormat="0" applyFill="0" applyAlignment="0" applyProtection="0">
      <alignment vertical="center"/>
    </xf>
    <xf numFmtId="0" fontId="41" fillId="0" borderId="18" applyNumberFormat="0" applyFill="0" applyAlignment="0" applyProtection="0">
      <alignment vertical="center"/>
    </xf>
    <xf numFmtId="0" fontId="43" fillId="23" borderId="0" applyNumberFormat="0" applyBorder="0" applyAlignment="0" applyProtection="0">
      <alignment vertical="center"/>
    </xf>
    <xf numFmtId="0" fontId="37" fillId="0" borderId="24" applyNumberFormat="0" applyFill="0" applyAlignment="0" applyProtection="0">
      <alignment vertical="center"/>
    </xf>
    <xf numFmtId="0" fontId="43" fillId="15" borderId="0" applyNumberFormat="0" applyBorder="0" applyAlignment="0" applyProtection="0">
      <alignment vertical="center"/>
    </xf>
    <xf numFmtId="0" fontId="48" fillId="20" borderId="21" applyNumberFormat="0" applyAlignment="0" applyProtection="0">
      <alignment vertical="center"/>
    </xf>
    <xf numFmtId="0" fontId="46" fillId="20" borderId="19" applyNumberFormat="0" applyAlignment="0" applyProtection="0">
      <alignment vertical="center"/>
    </xf>
    <xf numFmtId="0" fontId="40" fillId="11" borderId="17" applyNumberFormat="0" applyAlignment="0" applyProtection="0">
      <alignment vertical="center"/>
    </xf>
    <xf numFmtId="0" fontId="35" fillId="35" borderId="0" applyNumberFormat="0" applyBorder="0" applyAlignment="0" applyProtection="0">
      <alignment vertical="center"/>
    </xf>
    <xf numFmtId="0" fontId="43" fillId="31" borderId="0" applyNumberFormat="0" applyBorder="0" applyAlignment="0" applyProtection="0">
      <alignment vertical="center"/>
    </xf>
    <xf numFmtId="0" fontId="47" fillId="0" borderId="20" applyNumberFormat="0" applyFill="0" applyAlignment="0" applyProtection="0">
      <alignment vertical="center"/>
    </xf>
    <xf numFmtId="0" fontId="50" fillId="0" borderId="23" applyNumberFormat="0" applyFill="0" applyAlignment="0" applyProtection="0">
      <alignment vertical="center"/>
    </xf>
    <xf numFmtId="0" fontId="52" fillId="34" borderId="0" applyNumberFormat="0" applyBorder="0" applyAlignment="0" applyProtection="0">
      <alignment vertical="center"/>
    </xf>
    <xf numFmtId="0" fontId="44" fillId="14" borderId="0" applyNumberFormat="0" applyBorder="0" applyAlignment="0" applyProtection="0">
      <alignment vertical="center"/>
    </xf>
    <xf numFmtId="0" fontId="35" fillId="19" borderId="0" applyNumberFormat="0" applyBorder="0" applyAlignment="0" applyProtection="0">
      <alignment vertical="center"/>
    </xf>
    <xf numFmtId="0" fontId="43" fillId="27" borderId="0" applyNumberFormat="0" applyBorder="0" applyAlignment="0" applyProtection="0">
      <alignment vertical="center"/>
    </xf>
    <xf numFmtId="0" fontId="35" fillId="18" borderId="0" applyNumberFormat="0" applyBorder="0" applyAlignment="0" applyProtection="0">
      <alignment vertical="center"/>
    </xf>
    <xf numFmtId="0" fontId="35" fillId="10" borderId="0" applyNumberFormat="0" applyBorder="0" applyAlignment="0" applyProtection="0">
      <alignment vertical="center"/>
    </xf>
    <xf numFmtId="0" fontId="35" fillId="33" borderId="0" applyNumberFormat="0" applyBorder="0" applyAlignment="0" applyProtection="0">
      <alignment vertical="center"/>
    </xf>
    <xf numFmtId="0" fontId="35" fillId="7" borderId="0" applyNumberFormat="0" applyBorder="0" applyAlignment="0" applyProtection="0">
      <alignment vertical="center"/>
    </xf>
    <xf numFmtId="0" fontId="43" fillId="26" borderId="0" applyNumberFormat="0" applyBorder="0" applyAlignment="0" applyProtection="0">
      <alignment vertical="center"/>
    </xf>
    <xf numFmtId="0" fontId="43" fillId="30" borderId="0" applyNumberFormat="0" applyBorder="0" applyAlignment="0" applyProtection="0">
      <alignment vertical="center"/>
    </xf>
    <xf numFmtId="0" fontId="35" fillId="32" borderId="0" applyNumberFormat="0" applyBorder="0" applyAlignment="0" applyProtection="0">
      <alignment vertical="center"/>
    </xf>
    <xf numFmtId="0" fontId="35" fillId="6" borderId="0" applyNumberFormat="0" applyBorder="0" applyAlignment="0" applyProtection="0">
      <alignment vertical="center"/>
    </xf>
    <xf numFmtId="0" fontId="43" fillId="25" borderId="0" applyNumberFormat="0" applyBorder="0" applyAlignment="0" applyProtection="0">
      <alignment vertical="center"/>
    </xf>
    <xf numFmtId="0" fontId="35" fillId="9" borderId="0" applyNumberFormat="0" applyBorder="0" applyAlignment="0" applyProtection="0">
      <alignment vertical="center"/>
    </xf>
    <xf numFmtId="0" fontId="43" fillId="22" borderId="0" applyNumberFormat="0" applyBorder="0" applyAlignment="0" applyProtection="0">
      <alignment vertical="center"/>
    </xf>
    <xf numFmtId="0" fontId="43" fillId="29" borderId="0" applyNumberFormat="0" applyBorder="0" applyAlignment="0" applyProtection="0">
      <alignment vertical="center"/>
    </xf>
    <xf numFmtId="0" fontId="35" fillId="5" borderId="0" applyNumberFormat="0" applyBorder="0" applyAlignment="0" applyProtection="0">
      <alignment vertical="center"/>
    </xf>
    <xf numFmtId="0" fontId="43" fillId="13" borderId="0" applyNumberFormat="0" applyBorder="0" applyAlignment="0" applyProtection="0">
      <alignment vertical="center"/>
    </xf>
    <xf numFmtId="0" fontId="22" fillId="0" borderId="0"/>
    <xf numFmtId="0" fontId="1" fillId="0" borderId="0"/>
    <xf numFmtId="0" fontId="1" fillId="0" borderId="0">
      <alignment vertical="center"/>
    </xf>
  </cellStyleXfs>
  <cellXfs count="19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5" fillId="2" borderId="6" xfId="50" applyNumberFormat="1" applyFont="1" applyFill="1" applyBorder="1" applyAlignment="1" applyProtection="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50" applyFont="1" applyAlignment="1">
      <alignment horizontal="left" vertical="center" wrapText="1"/>
    </xf>
    <xf numFmtId="0" fontId="9" fillId="0" borderId="0" xfId="0" applyFont="1" applyFill="1" applyBorder="1" applyAlignment="1">
      <alignment horizontal="right"/>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7" fillId="0" borderId="8" xfId="50" applyFont="1" applyFill="1" applyBorder="1" applyAlignment="1">
      <alignment horizontal="center" vertical="center" wrapText="1"/>
    </xf>
    <xf numFmtId="31" fontId="5" fillId="0" borderId="1" xfId="50" applyNumberFormat="1" applyFont="1" applyFill="1" applyBorder="1" applyAlignment="1">
      <alignment horizontal="center" vertical="center" wrapText="1"/>
    </xf>
    <xf numFmtId="0" fontId="5" fillId="2" borderId="1" xfId="50" applyNumberFormat="1" applyFont="1" applyFill="1" applyBorder="1" applyAlignment="1" applyProtection="1">
      <alignment horizontal="center" vertical="center" wrapText="1"/>
    </xf>
    <xf numFmtId="0" fontId="0" fillId="0" borderId="1" xfId="0" applyFont="1" applyFill="1" applyBorder="1" applyAlignment="1">
      <alignment vertical="center"/>
    </xf>
    <xf numFmtId="0" fontId="5" fillId="0" borderId="1" xfId="50" applyNumberFormat="1" applyFont="1" applyFill="1" applyBorder="1" applyAlignment="1" applyProtection="1">
      <alignment horizontal="center" vertical="center" wrapText="1"/>
    </xf>
    <xf numFmtId="9" fontId="5" fillId="2" borderId="1" xfId="50" applyNumberFormat="1" applyFont="1" applyFill="1" applyBorder="1" applyAlignment="1" applyProtection="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49" fontId="5" fillId="0" borderId="1" xfId="50" applyNumberFormat="1" applyFont="1" applyFill="1" applyBorder="1" applyAlignment="1">
      <alignment horizontal="right" vertical="center" wrapText="1"/>
    </xf>
    <xf numFmtId="31" fontId="5" fillId="2" borderId="1" xfId="50" applyNumberFormat="1" applyFont="1" applyFill="1" applyBorder="1" applyAlignment="1">
      <alignment horizontal="center" vertical="center" wrapText="1"/>
    </xf>
    <xf numFmtId="0" fontId="7" fillId="0" borderId="6" xfId="50" applyFont="1" applyFill="1" applyBorder="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2" fillId="0" borderId="0" xfId="51" applyFont="1" applyFill="1" applyAlignment="1">
      <alignment horizontal="center" vertical="center"/>
    </xf>
    <xf numFmtId="0" fontId="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 xfId="0" applyFont="1" applyFill="1" applyBorder="1" applyAlignment="1">
      <alignment horizontal="center"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49" fontId="12" fillId="0" borderId="1" xfId="51" applyNumberFormat="1" applyFont="1" applyFill="1" applyBorder="1" applyAlignment="1">
      <alignment horizontal="left" vertical="center" wrapText="1"/>
    </xf>
    <xf numFmtId="0" fontId="7" fillId="0" borderId="1" xfId="5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10" fontId="12" fillId="0" borderId="6" xfId="0" applyNumberFormat="1" applyFont="1" applyFill="1" applyBorder="1" applyAlignment="1">
      <alignment horizontal="center" vertical="center"/>
    </xf>
    <xf numFmtId="0" fontId="12" fillId="0" borderId="6" xfId="0" applyFont="1" applyFill="1" applyBorder="1" applyAlignment="1">
      <alignment horizontal="left" vertical="center" wrapText="1"/>
    </xf>
    <xf numFmtId="0" fontId="1" fillId="0" borderId="1" xfId="0" applyFont="1" applyFill="1" applyBorder="1" applyAlignment="1"/>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14" fillId="0" borderId="0" xfId="0" applyFont="1" applyFill="1" applyAlignment="1">
      <alignment horizontal="center" vertical="center"/>
    </xf>
    <xf numFmtId="0" fontId="9" fillId="0" borderId="11" xfId="0" applyFont="1" applyFill="1" applyBorder="1" applyAlignment="1">
      <alignment horizontal="lef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9" fillId="0" borderId="1" xfId="5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22" fillId="0" borderId="0" xfId="0" applyFont="1" applyFill="1" applyBorder="1" applyAlignment="1"/>
    <xf numFmtId="0" fontId="22" fillId="0" borderId="0" xfId="0" applyFont="1" applyFill="1" applyBorder="1" applyAlignment="1">
      <alignment horizontal="center"/>
    </xf>
    <xf numFmtId="0" fontId="23" fillId="0" borderId="0" xfId="0" applyFont="1" applyFill="1" applyAlignment="1">
      <alignment horizontal="center"/>
    </xf>
    <xf numFmtId="0" fontId="24" fillId="0" borderId="0" xfId="0" applyFont="1" applyFill="1" applyBorder="1" applyAlignment="1"/>
    <xf numFmtId="0" fontId="9" fillId="0" borderId="0" xfId="0" applyFont="1" applyFill="1" applyBorder="1" applyAlignment="1"/>
    <xf numFmtId="0" fontId="25" fillId="0" borderId="0" xfId="0" applyFont="1" applyFill="1" applyBorder="1" applyAlignment="1"/>
    <xf numFmtId="0" fontId="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23" fillId="0" borderId="0" xfId="0" applyFont="1" applyFill="1" applyAlignment="1">
      <alignment horizontal="center" wrapText="1"/>
    </xf>
    <xf numFmtId="0" fontId="22"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1" xfId="0" applyFont="1" applyFill="1" applyBorder="1" applyAlignment="1">
      <alignment wrapText="1"/>
    </xf>
    <xf numFmtId="0" fontId="22" fillId="0" borderId="1" xfId="0" applyFont="1" applyFill="1" applyBorder="1" applyAlignment="1"/>
    <xf numFmtId="0" fontId="28" fillId="0" borderId="0" xfId="0" applyFont="1" applyAlignment="1">
      <alignment horizontal="center" vertical="center"/>
    </xf>
    <xf numFmtId="0" fontId="22" fillId="0" borderId="0" xfId="0" applyFont="1" applyAlignment="1"/>
    <xf numFmtId="0" fontId="29" fillId="3" borderId="15" xfId="0" applyNumberFormat="1" applyFont="1" applyFill="1" applyBorder="1" applyAlignment="1">
      <alignment horizontal="center" vertical="center"/>
    </xf>
    <xf numFmtId="0" fontId="29" fillId="3" borderId="15" xfId="0" applyNumberFormat="1" applyFont="1" applyFill="1" applyBorder="1" applyAlignment="1">
      <alignment horizontal="left" vertical="center"/>
    </xf>
    <xf numFmtId="0" fontId="29" fillId="4" borderId="15" xfId="0" applyNumberFormat="1" applyFont="1" applyFill="1" applyBorder="1" applyAlignment="1">
      <alignment horizontal="center" vertical="center"/>
    </xf>
    <xf numFmtId="4" fontId="29" fillId="4" borderId="15" xfId="0" applyNumberFormat="1" applyFont="1" applyFill="1" applyBorder="1" applyAlignment="1">
      <alignment horizontal="right" vertical="center"/>
    </xf>
    <xf numFmtId="0" fontId="29" fillId="4" borderId="15" xfId="0" applyNumberFormat="1" applyFont="1" applyFill="1" applyBorder="1" applyAlignment="1">
      <alignment horizontal="left" vertical="center" wrapText="1"/>
    </xf>
    <xf numFmtId="0" fontId="30" fillId="0" borderId="0" xfId="0" applyFont="1" applyAlignment="1"/>
    <xf numFmtId="0" fontId="29" fillId="3" borderId="15" xfId="0" applyNumberFormat="1" applyFont="1" applyFill="1" applyBorder="1" applyAlignment="1">
      <alignment horizontal="center" vertical="center" wrapText="1"/>
    </xf>
    <xf numFmtId="0" fontId="31" fillId="3" borderId="15" xfId="0" applyNumberFormat="1" applyFont="1" applyFill="1" applyBorder="1" applyAlignment="1">
      <alignment horizontal="left" vertical="center" wrapText="1"/>
    </xf>
    <xf numFmtId="0" fontId="29" fillId="4"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4" fontId="29" fillId="4" borderId="15"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5" xfId="0" applyNumberFormat="1" applyFont="1" applyFill="1" applyBorder="1" applyAlignment="1">
      <alignment horizontal="left" vertical="center"/>
    </xf>
    <xf numFmtId="0" fontId="29" fillId="3" borderId="16" xfId="0" applyNumberFormat="1" applyFont="1" applyFill="1" applyBorder="1" applyAlignment="1">
      <alignment horizontal="center" vertical="center" wrapText="1"/>
    </xf>
    <xf numFmtId="4" fontId="29" fillId="4" borderId="16" xfId="0" applyNumberFormat="1" applyFont="1" applyFill="1" applyBorder="1" applyAlignment="1">
      <alignment horizontal="right" vertical="center"/>
    </xf>
    <xf numFmtId="0" fontId="29" fillId="4" borderId="1" xfId="0" applyNumberFormat="1" applyFont="1" applyFill="1" applyBorder="1" applyAlignment="1">
      <alignment horizontal="left" vertical="center"/>
    </xf>
    <xf numFmtId="4" fontId="29" fillId="4" borderId="1" xfId="0" applyNumberFormat="1" applyFont="1" applyFill="1" applyBorder="1" applyAlignment="1">
      <alignment horizontal="righ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32" fillId="0" borderId="0" xfId="0" applyFont="1" applyAlignment="1">
      <alignment horizontal="center"/>
    </xf>
    <xf numFmtId="0" fontId="11" fillId="0" borderId="0" xfId="0" applyFont="1" applyAlignment="1"/>
    <xf numFmtId="0" fontId="29" fillId="4" borderId="15"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D18" sqref="D18"/>
    </sheetView>
  </sheetViews>
  <sheetFormatPr defaultColWidth="9" defaultRowHeight="13.5" outlineLevelCol="5"/>
  <cols>
    <col min="1" max="1" width="62.1666666666667" customWidth="1"/>
    <col min="2" max="2" width="11.025" customWidth="1"/>
    <col min="3" max="3" width="30.0583333333333" customWidth="1"/>
    <col min="4" max="4" width="57.3166666666667" customWidth="1"/>
    <col min="5" max="5" width="8.74166666666667" customWidth="1"/>
    <col min="6" max="6" width="33.7583333333333" customWidth="1"/>
  </cols>
  <sheetData>
    <row r="1" ht="27" spans="1:6">
      <c r="A1" s="186" t="s">
        <v>0</v>
      </c>
      <c r="B1" s="186"/>
      <c r="C1" s="186"/>
      <c r="D1" s="186"/>
      <c r="E1" s="186"/>
      <c r="F1" s="186"/>
    </row>
    <row r="2" ht="14.25" spans="6:6">
      <c r="F2" s="174" t="s">
        <v>1</v>
      </c>
    </row>
    <row r="3" ht="14.25"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v>76411053.79</v>
      </c>
      <c r="D7" s="176" t="s">
        <v>14</v>
      </c>
      <c r="E7" s="175" t="s">
        <v>15</v>
      </c>
      <c r="F7" s="178">
        <v>64680255.71</v>
      </c>
    </row>
    <row r="8" ht="19.5" customHeight="1" spans="1:6">
      <c r="A8" s="176" t="s">
        <v>16</v>
      </c>
      <c r="B8" s="175" t="s">
        <v>12</v>
      </c>
      <c r="C8" s="178"/>
      <c r="D8" s="176" t="s">
        <v>17</v>
      </c>
      <c r="E8" s="175" t="s">
        <v>18</v>
      </c>
      <c r="F8" s="178"/>
    </row>
    <row r="9" ht="19.5" customHeight="1" spans="1:6">
      <c r="A9" s="176" t="s">
        <v>19</v>
      </c>
      <c r="B9" s="175" t="s">
        <v>20</v>
      </c>
      <c r="C9" s="178"/>
      <c r="D9" s="176" t="s">
        <v>21</v>
      </c>
      <c r="E9" s="175" t="s">
        <v>22</v>
      </c>
      <c r="F9" s="178"/>
    </row>
    <row r="10" ht="19.5" customHeight="1" spans="1:6">
      <c r="A10" s="176" t="s">
        <v>23</v>
      </c>
      <c r="B10" s="175" t="s">
        <v>24</v>
      </c>
      <c r="C10" s="178">
        <v>0</v>
      </c>
      <c r="D10" s="176" t="s">
        <v>25</v>
      </c>
      <c r="E10" s="175" t="s">
        <v>26</v>
      </c>
      <c r="F10" s="178"/>
    </row>
    <row r="11" ht="19.5" customHeight="1" spans="1:6">
      <c r="A11" s="176" t="s">
        <v>27</v>
      </c>
      <c r="B11" s="175" t="s">
        <v>28</v>
      </c>
      <c r="C11" s="178">
        <v>0</v>
      </c>
      <c r="D11" s="176" t="s">
        <v>29</v>
      </c>
      <c r="E11" s="175" t="s">
        <v>30</v>
      </c>
      <c r="F11" s="178"/>
    </row>
    <row r="12" ht="19.5" customHeight="1" spans="1:6">
      <c r="A12" s="176" t="s">
        <v>31</v>
      </c>
      <c r="B12" s="175" t="s">
        <v>32</v>
      </c>
      <c r="C12" s="178">
        <v>0</v>
      </c>
      <c r="D12" s="176" t="s">
        <v>33</v>
      </c>
      <c r="E12" s="175" t="s">
        <v>34</v>
      </c>
      <c r="F12" s="178"/>
    </row>
    <row r="13" ht="19.5" customHeight="1" spans="1:6">
      <c r="A13" s="176" t="s">
        <v>35</v>
      </c>
      <c r="B13" s="175" t="s">
        <v>36</v>
      </c>
      <c r="C13" s="178">
        <v>0</v>
      </c>
      <c r="D13" s="176" t="s">
        <v>37</v>
      </c>
      <c r="E13" s="175" t="s">
        <v>38</v>
      </c>
      <c r="F13" s="178"/>
    </row>
    <row r="14" ht="19.5" customHeight="1" spans="1:6">
      <c r="A14" s="176" t="s">
        <v>39</v>
      </c>
      <c r="B14" s="175" t="s">
        <v>40</v>
      </c>
      <c r="C14" s="178">
        <v>0</v>
      </c>
      <c r="D14" s="176" t="s">
        <v>41</v>
      </c>
      <c r="E14" s="175" t="s">
        <v>42</v>
      </c>
      <c r="F14" s="178">
        <v>5210342.19</v>
      </c>
    </row>
    <row r="15" ht="19.5" customHeight="1" spans="1:6">
      <c r="A15" s="176"/>
      <c r="B15" s="175" t="s">
        <v>43</v>
      </c>
      <c r="C15" s="196"/>
      <c r="D15" s="176" t="s">
        <v>44</v>
      </c>
      <c r="E15" s="175" t="s">
        <v>45</v>
      </c>
      <c r="F15" s="178">
        <v>2939100.89</v>
      </c>
    </row>
    <row r="16" ht="19.5" customHeight="1" spans="1:6">
      <c r="A16" s="176"/>
      <c r="B16" s="175" t="s">
        <v>46</v>
      </c>
      <c r="C16" s="196"/>
      <c r="D16" s="176" t="s">
        <v>47</v>
      </c>
      <c r="E16" s="175" t="s">
        <v>48</v>
      </c>
      <c r="F16" s="178"/>
    </row>
    <row r="17" ht="19.5" customHeight="1" spans="1:6">
      <c r="A17" s="176"/>
      <c r="B17" s="175" t="s">
        <v>49</v>
      </c>
      <c r="C17" s="196"/>
      <c r="D17" s="176" t="s">
        <v>50</v>
      </c>
      <c r="E17" s="175" t="s">
        <v>51</v>
      </c>
      <c r="F17" s="178"/>
    </row>
    <row r="18" ht="19.5" customHeight="1" spans="1:6">
      <c r="A18" s="176"/>
      <c r="B18" s="175" t="s">
        <v>52</v>
      </c>
      <c r="C18" s="196"/>
      <c r="D18" s="176" t="s">
        <v>53</v>
      </c>
      <c r="E18" s="175" t="s">
        <v>54</v>
      </c>
      <c r="F18" s="178"/>
    </row>
    <row r="19" ht="19.5" customHeight="1" spans="1:6">
      <c r="A19" s="176"/>
      <c r="B19" s="175" t="s">
        <v>55</v>
      </c>
      <c r="C19" s="196"/>
      <c r="D19" s="176" t="s">
        <v>56</v>
      </c>
      <c r="E19" s="175" t="s">
        <v>57</v>
      </c>
      <c r="F19" s="178"/>
    </row>
    <row r="20" ht="19.5" customHeight="1" spans="1:6">
      <c r="A20" s="176"/>
      <c r="B20" s="175" t="s">
        <v>58</v>
      </c>
      <c r="C20" s="196"/>
      <c r="D20" s="176" t="s">
        <v>59</v>
      </c>
      <c r="E20" s="175" t="s">
        <v>60</v>
      </c>
      <c r="F20" s="178"/>
    </row>
    <row r="21" ht="19.5" customHeight="1" spans="1:6">
      <c r="A21" s="176"/>
      <c r="B21" s="175" t="s">
        <v>61</v>
      </c>
      <c r="C21" s="196"/>
      <c r="D21" s="176" t="s">
        <v>62</v>
      </c>
      <c r="E21" s="175" t="s">
        <v>63</v>
      </c>
      <c r="F21" s="178"/>
    </row>
    <row r="22" ht="19.5" customHeight="1" spans="1:6">
      <c r="A22" s="176"/>
      <c r="B22" s="175" t="s">
        <v>64</v>
      </c>
      <c r="C22" s="196"/>
      <c r="D22" s="176" t="s">
        <v>65</v>
      </c>
      <c r="E22" s="175" t="s">
        <v>66</v>
      </c>
      <c r="F22" s="178"/>
    </row>
    <row r="23" ht="19.5" customHeight="1" spans="1:6">
      <c r="A23" s="176"/>
      <c r="B23" s="175" t="s">
        <v>67</v>
      </c>
      <c r="C23" s="196"/>
      <c r="D23" s="176" t="s">
        <v>68</v>
      </c>
      <c r="E23" s="175" t="s">
        <v>69</v>
      </c>
      <c r="F23" s="178"/>
    </row>
    <row r="24" ht="19.5" customHeight="1" spans="1:6">
      <c r="A24" s="176"/>
      <c r="B24" s="175" t="s">
        <v>70</v>
      </c>
      <c r="C24" s="196"/>
      <c r="D24" s="176" t="s">
        <v>71</v>
      </c>
      <c r="E24" s="175" t="s">
        <v>72</v>
      </c>
      <c r="F24" s="178"/>
    </row>
    <row r="25" ht="19.5" customHeight="1" spans="1:6">
      <c r="A25" s="176"/>
      <c r="B25" s="175" t="s">
        <v>73</v>
      </c>
      <c r="C25" s="196"/>
      <c r="D25" s="176" t="s">
        <v>74</v>
      </c>
      <c r="E25" s="175" t="s">
        <v>75</v>
      </c>
      <c r="F25" s="178">
        <v>3581355</v>
      </c>
    </row>
    <row r="26" ht="19.5" customHeight="1" spans="1:6">
      <c r="A26" s="176"/>
      <c r="B26" s="175" t="s">
        <v>76</v>
      </c>
      <c r="C26" s="196"/>
      <c r="D26" s="176" t="s">
        <v>77</v>
      </c>
      <c r="E26" s="175" t="s">
        <v>78</v>
      </c>
      <c r="F26" s="178"/>
    </row>
    <row r="27" ht="19.5" customHeight="1" spans="1:6">
      <c r="A27" s="176"/>
      <c r="B27" s="175" t="s">
        <v>79</v>
      </c>
      <c r="C27" s="196"/>
      <c r="D27" s="176" t="s">
        <v>80</v>
      </c>
      <c r="E27" s="175" t="s">
        <v>81</v>
      </c>
      <c r="F27" s="178"/>
    </row>
    <row r="28" ht="19.5" customHeight="1" spans="1:6">
      <c r="A28" s="176"/>
      <c r="B28" s="175" t="s">
        <v>82</v>
      </c>
      <c r="C28" s="196"/>
      <c r="D28" s="176" t="s">
        <v>83</v>
      </c>
      <c r="E28" s="175" t="s">
        <v>84</v>
      </c>
      <c r="F28" s="178"/>
    </row>
    <row r="29" ht="19.5" customHeight="1" spans="1:6">
      <c r="A29" s="176"/>
      <c r="B29" s="175" t="s">
        <v>85</v>
      </c>
      <c r="C29" s="196"/>
      <c r="D29" s="176" t="s">
        <v>86</v>
      </c>
      <c r="E29" s="175" t="s">
        <v>87</v>
      </c>
      <c r="F29" s="178"/>
    </row>
    <row r="30" ht="19.5" customHeight="1" spans="1:6">
      <c r="A30" s="175"/>
      <c r="B30" s="175" t="s">
        <v>88</v>
      </c>
      <c r="C30" s="196"/>
      <c r="D30" s="176" t="s">
        <v>89</v>
      </c>
      <c r="E30" s="175" t="s">
        <v>90</v>
      </c>
      <c r="F30" s="178"/>
    </row>
    <row r="31" ht="19.5" customHeight="1" spans="1:6">
      <c r="A31" s="175"/>
      <c r="B31" s="175" t="s">
        <v>91</v>
      </c>
      <c r="C31" s="196"/>
      <c r="D31" s="176" t="s">
        <v>92</v>
      </c>
      <c r="E31" s="175" t="s">
        <v>93</v>
      </c>
      <c r="F31" s="178"/>
    </row>
    <row r="32" ht="19.5" customHeight="1" spans="1:6">
      <c r="A32" s="175"/>
      <c r="B32" s="175" t="s">
        <v>94</v>
      </c>
      <c r="C32" s="196"/>
      <c r="D32" s="176" t="s">
        <v>95</v>
      </c>
      <c r="E32" s="175" t="s">
        <v>96</v>
      </c>
      <c r="F32" s="178"/>
    </row>
    <row r="33" ht="19.5" customHeight="1" spans="1:6">
      <c r="A33" s="175" t="s">
        <v>97</v>
      </c>
      <c r="B33" s="175" t="s">
        <v>98</v>
      </c>
      <c r="C33" s="178">
        <v>76411053.79</v>
      </c>
      <c r="D33" s="175" t="s">
        <v>99</v>
      </c>
      <c r="E33" s="175" t="s">
        <v>100</v>
      </c>
      <c r="F33" s="178">
        <v>76411053.79</v>
      </c>
    </row>
    <row r="34" ht="19.5" customHeight="1" spans="1:6">
      <c r="A34" s="176" t="s">
        <v>101</v>
      </c>
      <c r="B34" s="175" t="s">
        <v>102</v>
      </c>
      <c r="C34" s="178"/>
      <c r="D34" s="176" t="s">
        <v>103</v>
      </c>
      <c r="E34" s="175" t="s">
        <v>104</v>
      </c>
      <c r="F34" s="178"/>
    </row>
    <row r="35" ht="19.5" customHeight="1" spans="1:6">
      <c r="A35" s="176" t="s">
        <v>105</v>
      </c>
      <c r="B35" s="175" t="s">
        <v>106</v>
      </c>
      <c r="C35" s="178">
        <v>0</v>
      </c>
      <c r="D35" s="176" t="s">
        <v>107</v>
      </c>
      <c r="E35" s="175" t="s">
        <v>108</v>
      </c>
      <c r="F35" s="178"/>
    </row>
    <row r="36" ht="19.5" customHeight="1" spans="1:6">
      <c r="A36" s="175" t="s">
        <v>109</v>
      </c>
      <c r="B36" s="175" t="s">
        <v>110</v>
      </c>
      <c r="C36" s="178">
        <v>76411053.79</v>
      </c>
      <c r="D36" s="175" t="s">
        <v>109</v>
      </c>
      <c r="E36" s="175" t="s">
        <v>111</v>
      </c>
      <c r="F36" s="178">
        <v>76411053.79</v>
      </c>
    </row>
    <row r="37" ht="19.5" customHeight="1" spans="1:6">
      <c r="A37" s="187" t="s">
        <v>112</v>
      </c>
      <c r="B37" s="187"/>
      <c r="C37" s="187"/>
      <c r="D37" s="187"/>
      <c r="E37" s="187"/>
      <c r="F37" s="187"/>
    </row>
    <row r="38" ht="19.5" customHeight="1" spans="1:6">
      <c r="A38" s="187" t="s">
        <v>113</v>
      </c>
      <c r="B38" s="187"/>
      <c r="C38" s="187"/>
      <c r="D38" s="187"/>
      <c r="E38" s="187"/>
      <c r="F38" s="187"/>
    </row>
  </sheetData>
  <mergeCells count="5">
    <mergeCell ref="A1:F1"/>
    <mergeCell ref="A4:C4"/>
    <mergeCell ref="D4:F4"/>
    <mergeCell ref="A37:F37"/>
    <mergeCell ref="A38:F38"/>
  </mergeCells>
  <pageMargins left="0.700694444444445" right="0.700694444444445" top="0.751388888888889" bottom="0.751388888888889" header="0.298611111111111" footer="0.298611111111111"/>
  <pageSetup paperSize="9" scale="65" fitToWidth="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E1"/>
    </sheetView>
  </sheetViews>
  <sheetFormatPr defaultColWidth="9" defaultRowHeight="13.5" outlineLevelCol="4"/>
  <cols>
    <col min="1" max="1" width="46.05" customWidth="1"/>
    <col min="2" max="2" width="10" customWidth="1"/>
    <col min="3" max="5" width="27.125" customWidth="1"/>
  </cols>
  <sheetData>
    <row r="1" ht="25.5" spans="1:5">
      <c r="A1" s="173" t="s">
        <v>445</v>
      </c>
      <c r="B1" s="173"/>
      <c r="C1" s="173"/>
      <c r="D1" s="173"/>
      <c r="E1" s="173"/>
    </row>
    <row r="2" ht="14.25" spans="5:5">
      <c r="E2" s="174" t="s">
        <v>446</v>
      </c>
    </row>
    <row r="3" ht="14.25" spans="1:5">
      <c r="A3" s="174" t="s">
        <v>2</v>
      </c>
      <c r="E3" s="174" t="s">
        <v>447</v>
      </c>
    </row>
    <row r="4" ht="15" customHeight="1" spans="1:5">
      <c r="A4" s="181" t="s">
        <v>448</v>
      </c>
      <c r="B4" s="181" t="s">
        <v>7</v>
      </c>
      <c r="C4" s="181" t="s">
        <v>449</v>
      </c>
      <c r="D4" s="181" t="s">
        <v>450</v>
      </c>
      <c r="E4" s="181" t="s">
        <v>451</v>
      </c>
    </row>
    <row r="5" ht="15" customHeight="1" spans="1:5">
      <c r="A5" s="181" t="s">
        <v>452</v>
      </c>
      <c r="B5" s="181"/>
      <c r="C5" s="181" t="s">
        <v>11</v>
      </c>
      <c r="D5" s="181" t="s">
        <v>12</v>
      </c>
      <c r="E5" s="181" t="s">
        <v>20</v>
      </c>
    </row>
    <row r="6" ht="15" customHeight="1" spans="1:5">
      <c r="A6" s="182" t="s">
        <v>453</v>
      </c>
      <c r="B6" s="181" t="s">
        <v>11</v>
      </c>
      <c r="C6" s="183" t="s">
        <v>454</v>
      </c>
      <c r="D6" s="183" t="s">
        <v>454</v>
      </c>
      <c r="E6" s="183" t="s">
        <v>454</v>
      </c>
    </row>
    <row r="7" ht="15" customHeight="1" spans="1:5">
      <c r="A7" s="184" t="s">
        <v>455</v>
      </c>
      <c r="B7" s="181" t="s">
        <v>12</v>
      </c>
      <c r="C7" s="185">
        <v>500000</v>
      </c>
      <c r="D7" s="185">
        <v>447257.66</v>
      </c>
      <c r="E7" s="185">
        <v>447257.66</v>
      </c>
    </row>
    <row r="8" ht="15" customHeight="1" spans="1:5">
      <c r="A8" s="184" t="s">
        <v>456</v>
      </c>
      <c r="B8" s="181" t="s">
        <v>20</v>
      </c>
      <c r="C8" s="185"/>
      <c r="D8" s="185"/>
      <c r="E8" s="185"/>
    </row>
    <row r="9" ht="15" customHeight="1" spans="1:5">
      <c r="A9" s="184" t="s">
        <v>457</v>
      </c>
      <c r="B9" s="181" t="s">
        <v>24</v>
      </c>
      <c r="C9" s="185">
        <v>440000</v>
      </c>
      <c r="D9" s="185">
        <v>420303.66</v>
      </c>
      <c r="E9" s="185">
        <v>420303.66</v>
      </c>
    </row>
    <row r="10" ht="15" customHeight="1" spans="1:5">
      <c r="A10" s="184" t="s">
        <v>458</v>
      </c>
      <c r="B10" s="181" t="s">
        <v>28</v>
      </c>
      <c r="C10" s="185"/>
      <c r="D10" s="185"/>
      <c r="E10" s="185"/>
    </row>
    <row r="11" ht="15" customHeight="1" spans="1:5">
      <c r="A11" s="184" t="s">
        <v>459</v>
      </c>
      <c r="B11" s="181" t="s">
        <v>32</v>
      </c>
      <c r="C11" s="185">
        <v>440000</v>
      </c>
      <c r="D11" s="185">
        <v>420303.66</v>
      </c>
      <c r="E11" s="185">
        <v>420303.66</v>
      </c>
    </row>
    <row r="12" ht="15" customHeight="1" spans="1:5">
      <c r="A12" s="184" t="s">
        <v>460</v>
      </c>
      <c r="B12" s="181" t="s">
        <v>36</v>
      </c>
      <c r="C12" s="185">
        <v>60000</v>
      </c>
      <c r="D12" s="185">
        <v>26954</v>
      </c>
      <c r="E12" s="185">
        <v>26954</v>
      </c>
    </row>
    <row r="13" ht="15" customHeight="1" spans="1:5">
      <c r="A13" s="184" t="s">
        <v>461</v>
      </c>
      <c r="B13" s="181" t="s">
        <v>40</v>
      </c>
      <c r="C13" s="183" t="s">
        <v>454</v>
      </c>
      <c r="D13" s="183" t="s">
        <v>454</v>
      </c>
      <c r="E13" s="185">
        <v>26954</v>
      </c>
    </row>
    <row r="14" ht="15" customHeight="1" spans="1:5">
      <c r="A14" s="184" t="s">
        <v>462</v>
      </c>
      <c r="B14" s="181" t="s">
        <v>43</v>
      </c>
      <c r="C14" s="183" t="s">
        <v>454</v>
      </c>
      <c r="D14" s="183" t="s">
        <v>454</v>
      </c>
      <c r="E14" s="185"/>
    </row>
    <row r="15" ht="15" customHeight="1" spans="1:5">
      <c r="A15" s="184" t="s">
        <v>463</v>
      </c>
      <c r="B15" s="181" t="s">
        <v>46</v>
      </c>
      <c r="C15" s="183" t="s">
        <v>454</v>
      </c>
      <c r="D15" s="183" t="s">
        <v>454</v>
      </c>
      <c r="E15" s="185"/>
    </row>
    <row r="16" ht="15" customHeight="1" spans="1:5">
      <c r="A16" s="184" t="s">
        <v>464</v>
      </c>
      <c r="B16" s="181" t="s">
        <v>49</v>
      </c>
      <c r="C16" s="183" t="s">
        <v>454</v>
      </c>
      <c r="D16" s="183" t="s">
        <v>454</v>
      </c>
      <c r="E16" s="183" t="s">
        <v>454</v>
      </c>
    </row>
    <row r="17" ht="15" customHeight="1" spans="1:5">
      <c r="A17" s="184" t="s">
        <v>465</v>
      </c>
      <c r="B17" s="181" t="s">
        <v>52</v>
      </c>
      <c r="C17" s="183" t="s">
        <v>454</v>
      </c>
      <c r="D17" s="183" t="s">
        <v>454</v>
      </c>
      <c r="E17" s="185"/>
    </row>
    <row r="18" ht="15" customHeight="1" spans="1:5">
      <c r="A18" s="184" t="s">
        <v>466</v>
      </c>
      <c r="B18" s="181" t="s">
        <v>55</v>
      </c>
      <c r="C18" s="183" t="s">
        <v>454</v>
      </c>
      <c r="D18" s="183" t="s">
        <v>454</v>
      </c>
      <c r="E18" s="185"/>
    </row>
    <row r="19" ht="15" customHeight="1" spans="1:5">
      <c r="A19" s="184" t="s">
        <v>467</v>
      </c>
      <c r="B19" s="181" t="s">
        <v>58</v>
      </c>
      <c r="C19" s="183" t="s">
        <v>454</v>
      </c>
      <c r="D19" s="183" t="s">
        <v>454</v>
      </c>
      <c r="E19" s="185"/>
    </row>
    <row r="20" ht="15" customHeight="1" spans="1:5">
      <c r="A20" s="184" t="s">
        <v>468</v>
      </c>
      <c r="B20" s="181" t="s">
        <v>61</v>
      </c>
      <c r="C20" s="183" t="s">
        <v>454</v>
      </c>
      <c r="D20" s="183" t="s">
        <v>454</v>
      </c>
      <c r="E20" s="185">
        <v>11</v>
      </c>
    </row>
    <row r="21" ht="15" customHeight="1" spans="1:5">
      <c r="A21" s="184" t="s">
        <v>469</v>
      </c>
      <c r="B21" s="181" t="s">
        <v>64</v>
      </c>
      <c r="C21" s="183" t="s">
        <v>454</v>
      </c>
      <c r="D21" s="183" t="s">
        <v>454</v>
      </c>
      <c r="E21" s="185">
        <v>47</v>
      </c>
    </row>
    <row r="22" ht="15" customHeight="1" spans="1:5">
      <c r="A22" s="184" t="s">
        <v>470</v>
      </c>
      <c r="B22" s="181" t="s">
        <v>67</v>
      </c>
      <c r="C22" s="183" t="s">
        <v>454</v>
      </c>
      <c r="D22" s="183" t="s">
        <v>454</v>
      </c>
      <c r="E22" s="185"/>
    </row>
    <row r="23" ht="15" customHeight="1" spans="1:5">
      <c r="A23" s="184" t="s">
        <v>471</v>
      </c>
      <c r="B23" s="181" t="s">
        <v>70</v>
      </c>
      <c r="C23" s="183" t="s">
        <v>454</v>
      </c>
      <c r="D23" s="183" t="s">
        <v>454</v>
      </c>
      <c r="E23" s="185">
        <v>320</v>
      </c>
    </row>
    <row r="24" ht="15" customHeight="1" spans="1:5">
      <c r="A24" s="184" t="s">
        <v>472</v>
      </c>
      <c r="B24" s="181" t="s">
        <v>73</v>
      </c>
      <c r="C24" s="183" t="s">
        <v>454</v>
      </c>
      <c r="D24" s="183" t="s">
        <v>454</v>
      </c>
      <c r="E24" s="185"/>
    </row>
    <row r="25" ht="15" customHeight="1" spans="1:5">
      <c r="A25" s="184" t="s">
        <v>473</v>
      </c>
      <c r="B25" s="181" t="s">
        <v>76</v>
      </c>
      <c r="C25" s="183" t="s">
        <v>454</v>
      </c>
      <c r="D25" s="183" t="s">
        <v>454</v>
      </c>
      <c r="E25" s="185"/>
    </row>
    <row r="26" ht="15" customHeight="1" spans="1:5">
      <c r="A26" s="184" t="s">
        <v>474</v>
      </c>
      <c r="B26" s="181" t="s">
        <v>79</v>
      </c>
      <c r="C26" s="183" t="s">
        <v>454</v>
      </c>
      <c r="D26" s="183" t="s">
        <v>454</v>
      </c>
      <c r="E26" s="185"/>
    </row>
    <row r="27" ht="15" customHeight="1" spans="1:5">
      <c r="A27" s="182" t="s">
        <v>475</v>
      </c>
      <c r="B27" s="181" t="s">
        <v>82</v>
      </c>
      <c r="C27" s="183" t="s">
        <v>454</v>
      </c>
      <c r="D27" s="183" t="s">
        <v>454</v>
      </c>
      <c r="E27" s="185">
        <v>6017457.66</v>
      </c>
    </row>
    <row r="28" ht="15" customHeight="1" spans="1:5">
      <c r="A28" s="184" t="s">
        <v>476</v>
      </c>
      <c r="B28" s="181" t="s">
        <v>85</v>
      </c>
      <c r="C28" s="183" t="s">
        <v>454</v>
      </c>
      <c r="D28" s="183" t="s">
        <v>454</v>
      </c>
      <c r="E28" s="185">
        <v>6017457.66</v>
      </c>
    </row>
    <row r="29" ht="15" customHeight="1" spans="1:5">
      <c r="A29" s="184" t="s">
        <v>477</v>
      </c>
      <c r="B29" s="181" t="s">
        <v>88</v>
      </c>
      <c r="C29" s="183" t="s">
        <v>454</v>
      </c>
      <c r="D29" s="183" t="s">
        <v>454</v>
      </c>
      <c r="E29" s="185"/>
    </row>
    <row r="30" ht="41.25" customHeight="1" spans="1:5">
      <c r="A30" s="179" t="s">
        <v>478</v>
      </c>
      <c r="B30" s="179"/>
      <c r="C30" s="179"/>
      <c r="D30" s="179"/>
      <c r="E30" s="179"/>
    </row>
    <row r="31" ht="21" customHeight="1" spans="1:5">
      <c r="A31" s="179" t="s">
        <v>479</v>
      </c>
      <c r="B31" s="179"/>
      <c r="C31" s="179"/>
      <c r="D31" s="179"/>
      <c r="E31" s="179"/>
    </row>
    <row r="33" spans="3:3">
      <c r="C33" s="180" t="s">
        <v>480</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3.5" outlineLevelCol="4"/>
  <cols>
    <col min="1" max="1" width="53.4" customWidth="1"/>
    <col min="2" max="2" width="14.4" customWidth="1"/>
    <col min="3" max="3" width="21.55" customWidth="1"/>
    <col min="4" max="4" width="18" customWidth="1"/>
    <col min="5" max="5" width="23.9416666666667" customWidth="1"/>
  </cols>
  <sheetData>
    <row r="1" ht="25.5" spans="1:5">
      <c r="A1" s="173" t="s">
        <v>481</v>
      </c>
      <c r="B1" s="173"/>
      <c r="C1" s="173"/>
      <c r="D1" s="173"/>
      <c r="E1" s="173"/>
    </row>
    <row r="2" ht="14.25" spans="5:5">
      <c r="E2" s="174" t="s">
        <v>482</v>
      </c>
    </row>
    <row r="3" ht="14.25" spans="1:5">
      <c r="A3" s="174" t="s">
        <v>2</v>
      </c>
      <c r="E3" s="174" t="s">
        <v>3</v>
      </c>
    </row>
    <row r="4" ht="15" customHeight="1" spans="1:5">
      <c r="A4" s="175" t="s">
        <v>448</v>
      </c>
      <c r="B4" s="175" t="s">
        <v>7</v>
      </c>
      <c r="C4" s="175" t="s">
        <v>449</v>
      </c>
      <c r="D4" s="175" t="s">
        <v>450</v>
      </c>
      <c r="E4" s="175" t="s">
        <v>451</v>
      </c>
    </row>
    <row r="5" ht="15" customHeight="1" spans="1:5">
      <c r="A5" s="176" t="s">
        <v>452</v>
      </c>
      <c r="B5" s="177"/>
      <c r="C5" s="177" t="s">
        <v>11</v>
      </c>
      <c r="D5" s="177" t="s">
        <v>12</v>
      </c>
      <c r="E5" s="177" t="s">
        <v>20</v>
      </c>
    </row>
    <row r="6" ht="15" customHeight="1" spans="1:5">
      <c r="A6" s="176" t="s">
        <v>483</v>
      </c>
      <c r="B6" s="177" t="s">
        <v>11</v>
      </c>
      <c r="C6" s="177" t="s">
        <v>454</v>
      </c>
      <c r="D6" s="177" t="s">
        <v>454</v>
      </c>
      <c r="E6" s="177" t="s">
        <v>454</v>
      </c>
    </row>
    <row r="7" ht="15" customHeight="1" spans="1:5">
      <c r="A7" s="176" t="s">
        <v>455</v>
      </c>
      <c r="B7" s="177" t="s">
        <v>12</v>
      </c>
      <c r="C7" s="178">
        <v>500000</v>
      </c>
      <c r="D7" s="178">
        <v>447257.66</v>
      </c>
      <c r="E7" s="178">
        <v>447257.66</v>
      </c>
    </row>
    <row r="8" ht="15" customHeight="1" spans="1:5">
      <c r="A8" s="176" t="s">
        <v>456</v>
      </c>
      <c r="B8" s="177" t="s">
        <v>20</v>
      </c>
      <c r="C8" s="178"/>
      <c r="D8" s="178"/>
      <c r="E8" s="178">
        <v>0</v>
      </c>
    </row>
    <row r="9" ht="15" customHeight="1" spans="1:5">
      <c r="A9" s="176" t="s">
        <v>457</v>
      </c>
      <c r="B9" s="177" t="s">
        <v>24</v>
      </c>
      <c r="C9" s="178">
        <v>440000</v>
      </c>
      <c r="D9" s="178">
        <v>420303.66</v>
      </c>
      <c r="E9" s="178">
        <v>420303.66</v>
      </c>
    </row>
    <row r="10" ht="15" customHeight="1" spans="1:5">
      <c r="A10" s="176" t="s">
        <v>458</v>
      </c>
      <c r="B10" s="177" t="s">
        <v>28</v>
      </c>
      <c r="C10" s="178"/>
      <c r="D10" s="178"/>
      <c r="E10" s="178">
        <v>0</v>
      </c>
    </row>
    <row r="11" ht="15" customHeight="1" spans="1:5">
      <c r="A11" s="176" t="s">
        <v>459</v>
      </c>
      <c r="B11" s="177" t="s">
        <v>32</v>
      </c>
      <c r="C11" s="178">
        <v>440000</v>
      </c>
      <c r="D11" s="178">
        <v>420303.66</v>
      </c>
      <c r="E11" s="178">
        <v>420303.66</v>
      </c>
    </row>
    <row r="12" ht="15" customHeight="1" spans="1:5">
      <c r="A12" s="176" t="s">
        <v>460</v>
      </c>
      <c r="B12" s="177" t="s">
        <v>36</v>
      </c>
      <c r="C12" s="178">
        <v>60000</v>
      </c>
      <c r="D12" s="178">
        <v>26954</v>
      </c>
      <c r="E12" s="178">
        <v>26954</v>
      </c>
    </row>
    <row r="13" ht="15" customHeight="1" spans="1:5">
      <c r="A13" s="176" t="s">
        <v>461</v>
      </c>
      <c r="B13" s="177" t="s">
        <v>40</v>
      </c>
      <c r="C13" s="177" t="s">
        <v>454</v>
      </c>
      <c r="D13" s="177" t="s">
        <v>454</v>
      </c>
      <c r="E13" s="178"/>
    </row>
    <row r="14" ht="15" customHeight="1" spans="1:5">
      <c r="A14" s="176" t="s">
        <v>462</v>
      </c>
      <c r="B14" s="177" t="s">
        <v>43</v>
      </c>
      <c r="C14" s="177" t="s">
        <v>454</v>
      </c>
      <c r="D14" s="177" t="s">
        <v>454</v>
      </c>
      <c r="E14" s="178"/>
    </row>
    <row r="15" ht="15" customHeight="1" spans="1:5">
      <c r="A15" s="176" t="s">
        <v>463</v>
      </c>
      <c r="B15" s="177" t="s">
        <v>46</v>
      </c>
      <c r="C15" s="177" t="s">
        <v>454</v>
      </c>
      <c r="D15" s="177" t="s">
        <v>454</v>
      </c>
      <c r="E15" s="178"/>
    </row>
    <row r="16" ht="48" customHeight="1" spans="1:5">
      <c r="A16" s="179" t="s">
        <v>484</v>
      </c>
      <c r="B16" s="179"/>
      <c r="C16" s="179"/>
      <c r="D16" s="179"/>
      <c r="E16" s="179"/>
    </row>
    <row r="18" spans="2:2">
      <c r="B18" s="180" t="s">
        <v>480</v>
      </c>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145" zoomScaleNormal="145" workbookViewId="0">
      <selection activeCell="J12" sqref="J12"/>
    </sheetView>
  </sheetViews>
  <sheetFormatPr defaultColWidth="9" defaultRowHeight="13.5"/>
  <cols>
    <col min="4" max="4" width="10.425" customWidth="1"/>
    <col min="5" max="5" width="9.825" customWidth="1"/>
    <col min="6" max="6" width="12.5833333333333" customWidth="1"/>
    <col min="12" max="12" width="6.5" customWidth="1"/>
    <col min="13" max="13" width="6.625" customWidth="1"/>
    <col min="16" max="16" width="6.375" customWidth="1"/>
    <col min="20" max="20" width="6.625" customWidth="1"/>
    <col min="21" max="21" width="6" customWidth="1"/>
  </cols>
  <sheetData>
    <row r="1" s="138" customFormat="1" ht="36" customHeight="1" spans="1:21">
      <c r="A1" s="140" t="s">
        <v>485</v>
      </c>
      <c r="B1" s="140"/>
      <c r="C1" s="140"/>
      <c r="D1" s="140"/>
      <c r="E1" s="140"/>
      <c r="F1" s="140"/>
      <c r="G1" s="140"/>
      <c r="H1" s="140"/>
      <c r="I1" s="140"/>
      <c r="J1" s="140"/>
      <c r="K1" s="140"/>
      <c r="L1" s="140"/>
      <c r="M1" s="140"/>
      <c r="N1" s="157"/>
      <c r="O1" s="140"/>
      <c r="P1" s="140"/>
      <c r="Q1" s="140"/>
      <c r="R1" s="140"/>
      <c r="S1" s="140"/>
      <c r="T1" s="140"/>
      <c r="U1" s="140"/>
    </row>
    <row r="2" s="138" customFormat="1" ht="18" customHeight="1" spans="1:21">
      <c r="A2" s="141"/>
      <c r="B2" s="141"/>
      <c r="C2" s="141"/>
      <c r="D2" s="141"/>
      <c r="E2" s="141"/>
      <c r="F2" s="141"/>
      <c r="G2" s="141"/>
      <c r="H2" s="141"/>
      <c r="I2" s="141"/>
      <c r="J2" s="141"/>
      <c r="K2" s="141"/>
      <c r="L2" s="141"/>
      <c r="M2" s="141"/>
      <c r="N2" s="158"/>
      <c r="U2" s="40" t="s">
        <v>486</v>
      </c>
    </row>
    <row r="3" s="138" customFormat="1" ht="18" customHeight="1" spans="1:21">
      <c r="A3" s="142" t="s">
        <v>487</v>
      </c>
      <c r="B3" s="143" t="s">
        <v>488</v>
      </c>
      <c r="C3" s="141"/>
      <c r="D3" s="141"/>
      <c r="E3" s="144"/>
      <c r="F3" s="144"/>
      <c r="G3" s="141"/>
      <c r="H3" s="141"/>
      <c r="I3" s="141"/>
      <c r="J3" s="141"/>
      <c r="K3" s="141"/>
      <c r="L3" s="141"/>
      <c r="M3" s="141"/>
      <c r="N3" s="158"/>
      <c r="U3" s="40" t="s">
        <v>3</v>
      </c>
    </row>
    <row r="4" s="138" customFormat="1" ht="24" customHeight="1" spans="1:21">
      <c r="A4" s="145" t="s">
        <v>6</v>
      </c>
      <c r="B4" s="145" t="s">
        <v>7</v>
      </c>
      <c r="C4" s="146" t="s">
        <v>489</v>
      </c>
      <c r="D4" s="147" t="s">
        <v>490</v>
      </c>
      <c r="E4" s="145" t="s">
        <v>491</v>
      </c>
      <c r="F4" s="148" t="s">
        <v>492</v>
      </c>
      <c r="G4" s="149"/>
      <c r="H4" s="149"/>
      <c r="I4" s="149"/>
      <c r="J4" s="149"/>
      <c r="K4" s="149"/>
      <c r="L4" s="149"/>
      <c r="M4" s="149"/>
      <c r="N4" s="159"/>
      <c r="O4" s="160"/>
      <c r="P4" s="161" t="s">
        <v>493</v>
      </c>
      <c r="Q4" s="145" t="s">
        <v>494</v>
      </c>
      <c r="R4" s="146" t="s">
        <v>495</v>
      </c>
      <c r="S4" s="166"/>
      <c r="T4" s="167" t="s">
        <v>496</v>
      </c>
      <c r="U4" s="166"/>
    </row>
    <row r="5" s="138" customFormat="1" ht="36" customHeight="1" spans="1:21">
      <c r="A5" s="145"/>
      <c r="B5" s="145"/>
      <c r="C5" s="150"/>
      <c r="D5" s="147"/>
      <c r="E5" s="145"/>
      <c r="F5" s="151" t="s">
        <v>124</v>
      </c>
      <c r="G5" s="151"/>
      <c r="H5" s="151" t="s">
        <v>497</v>
      </c>
      <c r="I5" s="151"/>
      <c r="J5" s="162" t="s">
        <v>498</v>
      </c>
      <c r="K5" s="163"/>
      <c r="L5" s="164" t="s">
        <v>499</v>
      </c>
      <c r="M5" s="164"/>
      <c r="N5" s="165" t="s">
        <v>500</v>
      </c>
      <c r="O5" s="165"/>
      <c r="P5" s="161"/>
      <c r="Q5" s="145"/>
      <c r="R5" s="152"/>
      <c r="S5" s="168"/>
      <c r="T5" s="169"/>
      <c r="U5" s="168"/>
    </row>
    <row r="6" s="138" customFormat="1" ht="24" customHeight="1" spans="1:21">
      <c r="A6" s="145"/>
      <c r="B6" s="145"/>
      <c r="C6" s="152"/>
      <c r="D6" s="147"/>
      <c r="E6" s="145"/>
      <c r="F6" s="151" t="s">
        <v>501</v>
      </c>
      <c r="G6" s="153" t="s">
        <v>502</v>
      </c>
      <c r="H6" s="151" t="s">
        <v>501</v>
      </c>
      <c r="I6" s="153" t="s">
        <v>502</v>
      </c>
      <c r="J6" s="151" t="s">
        <v>501</v>
      </c>
      <c r="K6" s="153" t="s">
        <v>502</v>
      </c>
      <c r="L6" s="151" t="s">
        <v>501</v>
      </c>
      <c r="M6" s="153" t="s">
        <v>502</v>
      </c>
      <c r="N6" s="151" t="s">
        <v>501</v>
      </c>
      <c r="O6" s="153" t="s">
        <v>502</v>
      </c>
      <c r="P6" s="161"/>
      <c r="Q6" s="145"/>
      <c r="R6" s="151" t="s">
        <v>501</v>
      </c>
      <c r="S6" s="170" t="s">
        <v>502</v>
      </c>
      <c r="T6" s="151" t="s">
        <v>501</v>
      </c>
      <c r="U6" s="153" t="s">
        <v>502</v>
      </c>
    </row>
    <row r="7" s="139"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138" customFormat="1" ht="101" customHeight="1" spans="1:21">
      <c r="A8" s="154" t="s">
        <v>129</v>
      </c>
      <c r="B8" s="145">
        <v>1</v>
      </c>
      <c r="C8" s="155">
        <v>161603260.68</v>
      </c>
      <c r="D8" s="155">
        <v>188883211.89</v>
      </c>
      <c r="E8" s="155">
        <v>50885040.46</v>
      </c>
      <c r="F8" s="155">
        <f>H8+J8+N8</f>
        <v>116734226.32</v>
      </c>
      <c r="G8" s="155">
        <f>I8+K8+O8</f>
        <v>89454275.11</v>
      </c>
      <c r="H8" s="155">
        <v>68640847.92</v>
      </c>
      <c r="I8" s="155">
        <v>64239247.47</v>
      </c>
      <c r="J8" s="155">
        <v>3815442.45</v>
      </c>
      <c r="K8" s="155">
        <v>383377.52</v>
      </c>
      <c r="L8" s="155"/>
      <c r="M8" s="155"/>
      <c r="N8" s="155">
        <v>44277935.95</v>
      </c>
      <c r="O8" s="155">
        <v>24831650.12</v>
      </c>
      <c r="P8" s="155"/>
      <c r="Q8" s="155">
        <v>19227179.11</v>
      </c>
      <c r="R8" s="155">
        <v>2036766</v>
      </c>
      <c r="S8" s="155">
        <v>2036766</v>
      </c>
      <c r="T8" s="171"/>
      <c r="U8" s="172"/>
    </row>
    <row r="9" s="138" customFormat="1" ht="49" customHeight="1" spans="1:21">
      <c r="A9" s="156" t="s">
        <v>503</v>
      </c>
      <c r="B9" s="156"/>
      <c r="C9" s="156"/>
      <c r="D9" s="156"/>
      <c r="E9" s="156"/>
      <c r="F9" s="156"/>
      <c r="G9" s="156"/>
      <c r="H9" s="156"/>
      <c r="I9" s="156"/>
      <c r="J9" s="156"/>
      <c r="K9" s="156"/>
      <c r="L9" s="156"/>
      <c r="M9" s="156"/>
      <c r="N9" s="156"/>
      <c r="O9" s="156"/>
      <c r="P9" s="156"/>
      <c r="Q9" s="156"/>
      <c r="R9" s="156"/>
      <c r="S9" s="156"/>
      <c r="T9" s="156"/>
      <c r="U9" s="1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055555555556" right="0.156944444444444" top="1" bottom="1"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0" workbookViewId="0">
      <selection activeCell="E7" sqref="E7"/>
    </sheetView>
  </sheetViews>
  <sheetFormatPr defaultColWidth="9" defaultRowHeight="13.5" outlineLevelCol="3"/>
  <cols>
    <col min="1" max="3" width="20.6333333333333" customWidth="1"/>
    <col min="4" max="4" width="59.6333333333333" customWidth="1"/>
  </cols>
  <sheetData>
    <row r="1" ht="22.5" spans="1:4">
      <c r="A1" s="121" t="s">
        <v>504</v>
      </c>
      <c r="B1" s="61"/>
      <c r="C1" s="61"/>
      <c r="D1" s="61"/>
    </row>
    <row r="2" ht="22.5" spans="1:4">
      <c r="A2" s="122"/>
      <c r="B2" s="123"/>
      <c r="C2" s="123"/>
      <c r="D2" s="40" t="s">
        <v>505</v>
      </c>
    </row>
    <row r="3" spans="1:4">
      <c r="A3" s="124" t="s">
        <v>2</v>
      </c>
      <c r="B3" s="124"/>
      <c r="C3" s="63"/>
      <c r="D3" s="40" t="s">
        <v>3</v>
      </c>
    </row>
    <row r="4" ht="66" customHeight="1" spans="1:4">
      <c r="A4" s="125" t="s">
        <v>506</v>
      </c>
      <c r="B4" s="126" t="s">
        <v>507</v>
      </c>
      <c r="C4" s="127"/>
      <c r="D4" s="128" t="s">
        <v>508</v>
      </c>
    </row>
    <row r="5" ht="54" customHeight="1" spans="1:4">
      <c r="A5" s="129"/>
      <c r="B5" s="126" t="s">
        <v>509</v>
      </c>
      <c r="C5" s="127"/>
      <c r="D5" s="128" t="s">
        <v>510</v>
      </c>
    </row>
    <row r="6" ht="89" customHeight="1" spans="1:4">
      <c r="A6" s="129"/>
      <c r="B6" s="126" t="s">
        <v>511</v>
      </c>
      <c r="C6" s="127"/>
      <c r="D6" s="128" t="s">
        <v>512</v>
      </c>
    </row>
    <row r="7" ht="103" customHeight="1" spans="1:4">
      <c r="A7" s="129"/>
      <c r="B7" s="126" t="s">
        <v>513</v>
      </c>
      <c r="C7" s="127"/>
      <c r="D7" s="128" t="s">
        <v>514</v>
      </c>
    </row>
    <row r="8" ht="87" customHeight="1" spans="1:4">
      <c r="A8" s="130"/>
      <c r="B8" s="126" t="s">
        <v>515</v>
      </c>
      <c r="C8" s="127"/>
      <c r="D8" s="128" t="s">
        <v>516</v>
      </c>
    </row>
    <row r="9" ht="77" customHeight="1" spans="1:4">
      <c r="A9" s="125" t="s">
        <v>517</v>
      </c>
      <c r="B9" s="126" t="s">
        <v>518</v>
      </c>
      <c r="C9" s="127"/>
      <c r="D9" s="128" t="s">
        <v>519</v>
      </c>
    </row>
    <row r="10" ht="72" spans="1:4">
      <c r="A10" s="129"/>
      <c r="B10" s="125" t="s">
        <v>520</v>
      </c>
      <c r="C10" s="131" t="s">
        <v>521</v>
      </c>
      <c r="D10" s="128" t="s">
        <v>522</v>
      </c>
    </row>
    <row r="11" ht="43" customHeight="1" spans="1:4">
      <c r="A11" s="130"/>
      <c r="B11" s="130"/>
      <c r="C11" s="131" t="s">
        <v>523</v>
      </c>
      <c r="D11" s="128" t="s">
        <v>524</v>
      </c>
    </row>
    <row r="12" ht="43" customHeight="1" spans="1:4">
      <c r="A12" s="126" t="s">
        <v>525</v>
      </c>
      <c r="B12" s="132"/>
      <c r="C12" s="127"/>
      <c r="D12" s="128" t="s">
        <v>526</v>
      </c>
    </row>
    <row r="13" ht="51" customHeight="1" spans="1:4">
      <c r="A13" s="126" t="s">
        <v>527</v>
      </c>
      <c r="B13" s="132"/>
      <c r="C13" s="127"/>
      <c r="D13" s="128" t="s">
        <v>528</v>
      </c>
    </row>
    <row r="14" ht="45" customHeight="1" spans="1:4">
      <c r="A14" s="126" t="s">
        <v>529</v>
      </c>
      <c r="B14" s="132"/>
      <c r="C14" s="127"/>
      <c r="D14" s="128" t="s">
        <v>530</v>
      </c>
    </row>
    <row r="15" ht="47" customHeight="1" spans="1:4">
      <c r="A15" s="133" t="s">
        <v>531</v>
      </c>
      <c r="B15" s="134"/>
      <c r="C15" s="135"/>
      <c r="D15" s="136" t="s">
        <v>532</v>
      </c>
    </row>
    <row r="16" ht="21" customHeight="1" spans="1:4">
      <c r="A16" s="133" t="s">
        <v>533</v>
      </c>
      <c r="B16" s="134"/>
      <c r="C16" s="135"/>
      <c r="D16" s="137" t="s">
        <v>534</v>
      </c>
    </row>
  </sheetData>
  <mergeCells count="16">
    <mergeCell ref="A1:D1"/>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1388888888889" right="0.751388888888889" top="1" bottom="1" header="0.5" footer="0.5"/>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6"/>
  <sheetViews>
    <sheetView topLeftCell="A17" workbookViewId="0">
      <selection activeCell="N19" sqref="N19"/>
    </sheetView>
  </sheetViews>
  <sheetFormatPr defaultColWidth="9" defaultRowHeight="13.5"/>
  <cols>
    <col min="1" max="1" width="17.1833333333333" style="56" customWidth="1"/>
    <col min="2" max="2" width="15.45" style="56" customWidth="1"/>
    <col min="3" max="3" width="13.45" style="56" customWidth="1"/>
    <col min="4" max="4" width="12.1833333333333" style="56" customWidth="1"/>
    <col min="5" max="5" width="15.625" style="56" customWidth="1"/>
    <col min="6" max="6" width="12.0916666666667" style="56" customWidth="1"/>
    <col min="7" max="7" width="14.3666666666667" style="56" customWidth="1"/>
    <col min="8" max="8" width="12.625" style="56" customWidth="1"/>
    <col min="9" max="9" width="30" style="56" customWidth="1"/>
    <col min="10" max="10" width="18.725" style="56" customWidth="1"/>
    <col min="11" max="16384" width="9" style="56"/>
  </cols>
  <sheetData>
    <row r="2" s="56" customFormat="1" ht="33" customHeight="1" spans="1:10">
      <c r="A2" s="60" t="s">
        <v>535</v>
      </c>
      <c r="B2" s="61"/>
      <c r="C2" s="61"/>
      <c r="D2" s="61"/>
      <c r="E2" s="61"/>
      <c r="F2" s="61"/>
      <c r="G2" s="61"/>
      <c r="H2" s="61"/>
      <c r="I2" s="61"/>
      <c r="J2" s="61"/>
    </row>
    <row r="3" s="57" customFormat="1" ht="12" spans="1:10">
      <c r="A3" s="62"/>
      <c r="B3" s="62"/>
      <c r="C3" s="63"/>
      <c r="D3" s="64"/>
      <c r="E3" s="63"/>
      <c r="F3" s="63"/>
      <c r="G3" s="65"/>
      <c r="J3" s="40" t="s">
        <v>536</v>
      </c>
    </row>
    <row r="4" s="56" customFormat="1" ht="30" customHeight="1" spans="1:10">
      <c r="A4" s="66" t="s">
        <v>537</v>
      </c>
      <c r="B4" s="67" t="s">
        <v>488</v>
      </c>
      <c r="C4" s="67"/>
      <c r="D4" s="67"/>
      <c r="E4" s="67"/>
      <c r="F4" s="67"/>
      <c r="G4" s="67"/>
      <c r="H4" s="67"/>
      <c r="I4" s="67"/>
      <c r="J4" s="40" t="s">
        <v>3</v>
      </c>
    </row>
    <row r="5" s="56" customFormat="1" ht="32.15" customHeight="1" spans="1:10">
      <c r="A5" s="68" t="s">
        <v>538</v>
      </c>
      <c r="B5" s="68"/>
      <c r="C5" s="68"/>
      <c r="D5" s="68"/>
      <c r="E5" s="68"/>
      <c r="F5" s="68"/>
      <c r="G5" s="68"/>
      <c r="H5" s="68"/>
      <c r="I5" s="68"/>
      <c r="J5" s="68" t="s">
        <v>539</v>
      </c>
    </row>
    <row r="6" s="56" customFormat="1" ht="378" customHeight="1" spans="1:10">
      <c r="A6" s="68" t="s">
        <v>540</v>
      </c>
      <c r="B6" s="69" t="s">
        <v>541</v>
      </c>
      <c r="C6" s="70" t="s">
        <v>542</v>
      </c>
      <c r="D6" s="70"/>
      <c r="E6" s="70"/>
      <c r="F6" s="70"/>
      <c r="G6" s="70"/>
      <c r="H6" s="70"/>
      <c r="I6" s="70"/>
      <c r="J6" s="69"/>
    </row>
    <row r="7" s="56" customFormat="1" ht="99.9" customHeight="1" spans="1:10">
      <c r="A7" s="68"/>
      <c r="B7" s="69" t="s">
        <v>543</v>
      </c>
      <c r="C7" s="70" t="s">
        <v>544</v>
      </c>
      <c r="D7" s="70"/>
      <c r="E7" s="70"/>
      <c r="F7" s="70"/>
      <c r="G7" s="70"/>
      <c r="H7" s="70"/>
      <c r="I7" s="70"/>
      <c r="J7" s="69"/>
    </row>
    <row r="8" s="56" customFormat="1" ht="32.15" customHeight="1" spans="1:10">
      <c r="A8" s="71" t="s">
        <v>545</v>
      </c>
      <c r="B8" s="71"/>
      <c r="C8" s="71"/>
      <c r="D8" s="71"/>
      <c r="E8" s="71"/>
      <c r="F8" s="71"/>
      <c r="G8" s="71"/>
      <c r="H8" s="71"/>
      <c r="I8" s="71"/>
      <c r="J8" s="71"/>
    </row>
    <row r="9" s="56" customFormat="1" ht="32.15" customHeight="1" spans="1:10">
      <c r="A9" s="72" t="s">
        <v>546</v>
      </c>
      <c r="B9" s="73" t="s">
        <v>547</v>
      </c>
      <c r="C9" s="73"/>
      <c r="D9" s="73"/>
      <c r="E9" s="73"/>
      <c r="F9" s="73"/>
      <c r="G9" s="74" t="s">
        <v>548</v>
      </c>
      <c r="H9" s="74"/>
      <c r="I9" s="74"/>
      <c r="J9" s="74"/>
    </row>
    <row r="10" s="56" customFormat="1" ht="308" customHeight="1" spans="1:10">
      <c r="A10" s="75" t="s">
        <v>549</v>
      </c>
      <c r="B10" s="76" t="s">
        <v>550</v>
      </c>
      <c r="C10" s="77"/>
      <c r="D10" s="77"/>
      <c r="E10" s="77"/>
      <c r="F10" s="78"/>
      <c r="G10" s="76" t="s">
        <v>551</v>
      </c>
      <c r="H10" s="77"/>
      <c r="I10" s="77"/>
      <c r="J10" s="78"/>
    </row>
    <row r="11" s="56" customFormat="1" ht="142" customHeight="1" spans="1:10">
      <c r="A11" s="75" t="s">
        <v>552</v>
      </c>
      <c r="B11" s="76" t="s">
        <v>553</v>
      </c>
      <c r="C11" s="77"/>
      <c r="D11" s="77"/>
      <c r="E11" s="77"/>
      <c r="F11" s="78"/>
      <c r="G11" s="197" t="s">
        <v>554</v>
      </c>
      <c r="H11" s="80"/>
      <c r="I11" s="80"/>
      <c r="J11" s="113"/>
    </row>
    <row r="12" s="56" customFormat="1" ht="121" customHeight="1" spans="1:10">
      <c r="A12" s="75" t="s">
        <v>555</v>
      </c>
      <c r="B12" s="76" t="s">
        <v>553</v>
      </c>
      <c r="C12" s="77"/>
      <c r="D12" s="77"/>
      <c r="E12" s="77"/>
      <c r="F12" s="78"/>
      <c r="G12" s="197" t="s">
        <v>554</v>
      </c>
      <c r="H12" s="80"/>
      <c r="I12" s="80"/>
      <c r="J12" s="113"/>
    </row>
    <row r="13" s="56" customFormat="1" ht="32.15" customHeight="1" spans="1:10">
      <c r="A13" s="81" t="s">
        <v>556</v>
      </c>
      <c r="B13" s="81"/>
      <c r="C13" s="81"/>
      <c r="D13" s="81"/>
      <c r="E13" s="81"/>
      <c r="F13" s="81"/>
      <c r="G13" s="81"/>
      <c r="H13" s="81"/>
      <c r="I13" s="81"/>
      <c r="J13" s="81"/>
    </row>
    <row r="14" s="56" customFormat="1" ht="32.15" customHeight="1" spans="1:10">
      <c r="A14" s="72" t="s">
        <v>557</v>
      </c>
      <c r="B14" s="72" t="s">
        <v>558</v>
      </c>
      <c r="C14" s="82" t="s">
        <v>559</v>
      </c>
      <c r="D14" s="83"/>
      <c r="E14" s="84" t="s">
        <v>560</v>
      </c>
      <c r="F14" s="85"/>
      <c r="G14" s="86"/>
      <c r="H14" s="87" t="s">
        <v>561</v>
      </c>
      <c r="I14" s="114" t="s">
        <v>562</v>
      </c>
      <c r="J14" s="87" t="s">
        <v>563</v>
      </c>
    </row>
    <row r="15" s="56" customFormat="1" ht="32.15" customHeight="1" spans="1:10">
      <c r="A15" s="72"/>
      <c r="B15" s="72"/>
      <c r="C15" s="88"/>
      <c r="D15" s="89"/>
      <c r="E15" s="72" t="s">
        <v>564</v>
      </c>
      <c r="F15" s="72" t="s">
        <v>565</v>
      </c>
      <c r="G15" s="72" t="s">
        <v>566</v>
      </c>
      <c r="H15" s="90"/>
      <c r="I15" s="90"/>
      <c r="J15" s="93"/>
    </row>
    <row r="16" s="56" customFormat="1" ht="212" customHeight="1" spans="1:10">
      <c r="A16" s="72" t="s">
        <v>567</v>
      </c>
      <c r="B16" s="72" t="s">
        <v>568</v>
      </c>
      <c r="C16" s="88" t="s">
        <v>569</v>
      </c>
      <c r="D16" s="89"/>
      <c r="E16" s="73">
        <v>4450000</v>
      </c>
      <c r="F16" s="73">
        <v>3560000</v>
      </c>
      <c r="G16" s="72"/>
      <c r="H16" s="90">
        <v>3360000</v>
      </c>
      <c r="I16" s="115">
        <f>H16/F16</f>
        <v>0.943820224719101</v>
      </c>
      <c r="J16" s="93"/>
    </row>
    <row r="17" s="56" customFormat="1" ht="114" spans="1:10">
      <c r="A17" s="72" t="s">
        <v>570</v>
      </c>
      <c r="B17" s="72" t="s">
        <v>568</v>
      </c>
      <c r="C17" s="91" t="s">
        <v>571</v>
      </c>
      <c r="D17" s="92"/>
      <c r="E17" s="73">
        <v>980000</v>
      </c>
      <c r="F17" s="73">
        <v>980000</v>
      </c>
      <c r="G17" s="72"/>
      <c r="H17" s="93">
        <v>979028</v>
      </c>
      <c r="I17" s="115">
        <f>H17/F17</f>
        <v>0.999008163265306</v>
      </c>
      <c r="J17" s="116"/>
    </row>
    <row r="18" s="56" customFormat="1" ht="142.5" spans="1:10">
      <c r="A18" s="72" t="s">
        <v>572</v>
      </c>
      <c r="B18" s="72" t="s">
        <v>568</v>
      </c>
      <c r="C18" s="91" t="s">
        <v>573</v>
      </c>
      <c r="D18" s="92"/>
      <c r="E18" s="73">
        <v>6400000</v>
      </c>
      <c r="F18" s="73">
        <v>6400000</v>
      </c>
      <c r="G18" s="72"/>
      <c r="H18" s="90">
        <v>6400000</v>
      </c>
      <c r="I18" s="115">
        <f>H18/F18</f>
        <v>1</v>
      </c>
      <c r="J18" s="116"/>
    </row>
    <row r="19" s="56" customFormat="1" ht="175.5" spans="1:10">
      <c r="A19" s="94" t="s">
        <v>574</v>
      </c>
      <c r="B19" s="72" t="s">
        <v>568</v>
      </c>
      <c r="C19" s="95" t="s">
        <v>575</v>
      </c>
      <c r="D19" s="96"/>
      <c r="E19" s="97">
        <v>800000</v>
      </c>
      <c r="F19" s="97">
        <v>800000</v>
      </c>
      <c r="G19" s="98"/>
      <c r="H19" s="90">
        <v>730540</v>
      </c>
      <c r="I19" s="115">
        <f>H19/F19</f>
        <v>0.913175</v>
      </c>
      <c r="J19" s="117"/>
    </row>
    <row r="20" s="56" customFormat="1" ht="32.15" customHeight="1" spans="1:10">
      <c r="A20" s="81" t="s">
        <v>576</v>
      </c>
      <c r="B20" s="81"/>
      <c r="C20" s="81"/>
      <c r="D20" s="81"/>
      <c r="E20" s="81"/>
      <c r="F20" s="81"/>
      <c r="G20" s="81"/>
      <c r="H20" s="81"/>
      <c r="I20" s="81"/>
      <c r="J20" s="81"/>
    </row>
    <row r="21" s="58" customFormat="1" ht="32.15" customHeight="1" spans="1:10">
      <c r="A21" s="99" t="s">
        <v>577</v>
      </c>
      <c r="B21" s="100" t="s">
        <v>578</v>
      </c>
      <c r="C21" s="100" t="s">
        <v>579</v>
      </c>
      <c r="D21" s="99" t="s">
        <v>580</v>
      </c>
      <c r="E21" s="101" t="s">
        <v>581</v>
      </c>
      <c r="F21" s="101" t="s">
        <v>582</v>
      </c>
      <c r="G21" s="101" t="s">
        <v>583</v>
      </c>
      <c r="H21" s="102" t="s">
        <v>584</v>
      </c>
      <c r="I21" s="118"/>
      <c r="J21" s="119"/>
    </row>
    <row r="22" s="58" customFormat="1" ht="32.15" customHeight="1" spans="1:10">
      <c r="A22" s="28" t="s">
        <v>585</v>
      </c>
      <c r="B22" s="27" t="s">
        <v>586</v>
      </c>
      <c r="C22" s="29" t="s">
        <v>587</v>
      </c>
      <c r="D22" s="103" t="s">
        <v>588</v>
      </c>
      <c r="E22" s="104" t="s">
        <v>48</v>
      </c>
      <c r="F22" s="104" t="s">
        <v>589</v>
      </c>
      <c r="G22" s="104" t="s">
        <v>590</v>
      </c>
      <c r="H22" s="105"/>
      <c r="I22" s="105"/>
      <c r="J22" s="105"/>
    </row>
    <row r="23" s="58" customFormat="1" ht="32.15" customHeight="1" spans="1:10">
      <c r="A23" s="44"/>
      <c r="B23" s="27" t="s">
        <v>586</v>
      </c>
      <c r="C23" s="29" t="s">
        <v>591</v>
      </c>
      <c r="D23" s="106" t="s">
        <v>592</v>
      </c>
      <c r="E23" s="104" t="s">
        <v>593</v>
      </c>
      <c r="F23" s="104" t="s">
        <v>594</v>
      </c>
      <c r="G23" s="104" t="s">
        <v>595</v>
      </c>
      <c r="H23" s="105"/>
      <c r="I23" s="105"/>
      <c r="J23" s="105"/>
    </row>
    <row r="24" s="58" customFormat="1" ht="32.15" customHeight="1" spans="1:10">
      <c r="A24" s="44"/>
      <c r="B24" s="27" t="s">
        <v>586</v>
      </c>
      <c r="C24" s="29" t="s">
        <v>596</v>
      </c>
      <c r="D24" s="106" t="s">
        <v>592</v>
      </c>
      <c r="E24" s="104" t="s">
        <v>106</v>
      </c>
      <c r="F24" s="104" t="s">
        <v>597</v>
      </c>
      <c r="G24" s="104" t="s">
        <v>598</v>
      </c>
      <c r="H24" s="105"/>
      <c r="I24" s="105"/>
      <c r="J24" s="105"/>
    </row>
    <row r="25" s="58" customFormat="1" ht="32.15" customHeight="1" spans="1:10">
      <c r="A25" s="44"/>
      <c r="B25" s="27" t="s">
        <v>586</v>
      </c>
      <c r="C25" s="29" t="s">
        <v>599</v>
      </c>
      <c r="D25" s="106" t="s">
        <v>592</v>
      </c>
      <c r="E25" s="104">
        <v>1300</v>
      </c>
      <c r="F25" s="104" t="s">
        <v>597</v>
      </c>
      <c r="G25" s="104" t="s">
        <v>600</v>
      </c>
      <c r="H25" s="105"/>
      <c r="I25" s="105"/>
      <c r="J25" s="105"/>
    </row>
    <row r="26" s="58" customFormat="1" ht="40" customHeight="1" spans="1:10">
      <c r="A26" s="44"/>
      <c r="B26" s="27" t="s">
        <v>586</v>
      </c>
      <c r="C26" s="29" t="s">
        <v>601</v>
      </c>
      <c r="D26" s="106" t="s">
        <v>592</v>
      </c>
      <c r="E26" s="104" t="s">
        <v>602</v>
      </c>
      <c r="F26" s="104" t="s">
        <v>594</v>
      </c>
      <c r="G26" s="104" t="s">
        <v>603</v>
      </c>
      <c r="H26" s="105"/>
      <c r="I26" s="105"/>
      <c r="J26" s="105"/>
    </row>
    <row r="27" s="58" customFormat="1" ht="24" spans="1:10">
      <c r="A27" s="44"/>
      <c r="B27" s="27" t="s">
        <v>586</v>
      </c>
      <c r="C27" s="29" t="s">
        <v>604</v>
      </c>
      <c r="D27" s="106" t="s">
        <v>592</v>
      </c>
      <c r="E27" s="104" t="s">
        <v>11</v>
      </c>
      <c r="F27" s="104" t="s">
        <v>605</v>
      </c>
      <c r="G27" s="104" t="s">
        <v>606</v>
      </c>
      <c r="H27" s="105"/>
      <c r="I27" s="105"/>
      <c r="J27" s="105"/>
    </row>
    <row r="28" s="58" customFormat="1" ht="39" customHeight="1" spans="1:10">
      <c r="A28" s="55"/>
      <c r="B28" s="27" t="s">
        <v>586</v>
      </c>
      <c r="C28" s="29" t="s">
        <v>607</v>
      </c>
      <c r="D28" s="106" t="s">
        <v>592</v>
      </c>
      <c r="E28" s="104" t="s">
        <v>46</v>
      </c>
      <c r="F28" s="104" t="s">
        <v>605</v>
      </c>
      <c r="G28" s="104" t="s">
        <v>608</v>
      </c>
      <c r="H28" s="105"/>
      <c r="I28" s="105"/>
      <c r="J28" s="105"/>
    </row>
    <row r="29" s="59" customFormat="1" ht="32.15" customHeight="1" spans="1:10">
      <c r="A29" s="27" t="s">
        <v>609</v>
      </c>
      <c r="B29" s="30" t="s">
        <v>610</v>
      </c>
      <c r="C29" s="29" t="s">
        <v>611</v>
      </c>
      <c r="D29" s="106" t="s">
        <v>592</v>
      </c>
      <c r="E29" s="107">
        <v>1</v>
      </c>
      <c r="F29" s="107" t="s">
        <v>597</v>
      </c>
      <c r="G29" s="107" t="s">
        <v>612</v>
      </c>
      <c r="H29" s="108"/>
      <c r="I29" s="108"/>
      <c r="J29" s="108"/>
    </row>
    <row r="30" s="59" customFormat="1" ht="32.15" customHeight="1" spans="1:10">
      <c r="A30" s="32" t="s">
        <v>613</v>
      </c>
      <c r="B30" s="30" t="s">
        <v>614</v>
      </c>
      <c r="C30" s="29" t="s">
        <v>615</v>
      </c>
      <c r="D30" s="106" t="s">
        <v>592</v>
      </c>
      <c r="E30" s="107">
        <v>90</v>
      </c>
      <c r="F30" s="107" t="s">
        <v>616</v>
      </c>
      <c r="G30" s="109">
        <v>0.9</v>
      </c>
      <c r="H30" s="108"/>
      <c r="I30" s="108"/>
      <c r="J30" s="108"/>
    </row>
    <row r="31" s="56" customFormat="1" ht="52.5" customHeight="1" spans="1:10">
      <c r="A31" s="110" t="s">
        <v>617</v>
      </c>
      <c r="B31" s="111"/>
      <c r="C31" s="112"/>
      <c r="D31" s="112"/>
      <c r="E31" s="112"/>
      <c r="F31" s="112"/>
      <c r="G31" s="112"/>
      <c r="H31" s="112"/>
      <c r="I31" s="112"/>
      <c r="J31" s="120"/>
    </row>
    <row r="33" s="56" customFormat="1" ht="26" customHeight="1" spans="1:10">
      <c r="A33" s="38" t="s">
        <v>618</v>
      </c>
      <c r="B33" s="37"/>
      <c r="C33" s="37"/>
      <c r="D33" s="37"/>
      <c r="E33" s="37"/>
      <c r="F33" s="37"/>
      <c r="G33" s="37"/>
      <c r="H33" s="37"/>
      <c r="I33" s="37"/>
      <c r="J33" s="43"/>
    </row>
    <row r="34" s="56" customFormat="1" ht="26" customHeight="1" spans="1:10">
      <c r="A34" s="38" t="s">
        <v>619</v>
      </c>
      <c r="B34" s="38"/>
      <c r="C34" s="38"/>
      <c r="D34" s="38"/>
      <c r="E34" s="38"/>
      <c r="F34" s="38"/>
      <c r="G34" s="38"/>
      <c r="H34" s="38"/>
      <c r="I34" s="38"/>
      <c r="J34" s="38"/>
    </row>
    <row r="35" s="56" customFormat="1" ht="26" customHeight="1" spans="1:10">
      <c r="A35" s="38" t="s">
        <v>620</v>
      </c>
      <c r="B35" s="38"/>
      <c r="C35" s="38"/>
      <c r="D35" s="38"/>
      <c r="E35" s="38"/>
      <c r="F35" s="38"/>
      <c r="G35" s="38"/>
      <c r="H35" s="38"/>
      <c r="I35" s="38"/>
      <c r="J35" s="38"/>
    </row>
    <row r="36" s="56" customFormat="1" ht="21" customHeight="1" spans="1:10">
      <c r="A36" s="39" t="s">
        <v>621</v>
      </c>
      <c r="B36" s="39"/>
      <c r="C36" s="39"/>
      <c r="D36" s="39"/>
      <c r="E36" s="39"/>
      <c r="F36" s="39"/>
      <c r="G36" s="39"/>
      <c r="H36" s="39"/>
      <c r="I36" s="39"/>
      <c r="J36" s="39"/>
    </row>
  </sheetData>
  <mergeCells count="37">
    <mergeCell ref="A2:J2"/>
    <mergeCell ref="A3:B3"/>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9:J29"/>
    <mergeCell ref="H30:J30"/>
    <mergeCell ref="B31:J31"/>
    <mergeCell ref="A34:J34"/>
    <mergeCell ref="A35:J35"/>
    <mergeCell ref="A36:J36"/>
    <mergeCell ref="A6:A7"/>
    <mergeCell ref="A14:A15"/>
    <mergeCell ref="A22:A28"/>
    <mergeCell ref="B14:B15"/>
    <mergeCell ref="H14:H15"/>
    <mergeCell ref="I14:I15"/>
    <mergeCell ref="J14:J15"/>
    <mergeCell ref="C14:D15"/>
  </mergeCells>
  <pageMargins left="0.751388888888889" right="0.354166666666667" top="0.708333333333333" bottom="0.550694444444444" header="0.5" footer="0.5"/>
  <pageSetup paperSize="9" scale="85"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8"/>
  <sheetViews>
    <sheetView workbookViewId="0">
      <selection activeCell="F7" sqref="F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625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4450000</v>
      </c>
      <c r="E7" s="11">
        <v>3560000</v>
      </c>
      <c r="F7" s="11">
        <v>3360000</v>
      </c>
      <c r="G7" s="7">
        <v>10</v>
      </c>
      <c r="H7" s="53" t="s">
        <v>636</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4450000</v>
      </c>
      <c r="E8" s="11">
        <v>3560000</v>
      </c>
      <c r="F8" s="11">
        <v>3360000</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72" customHeight="1" spans="1:10">
      <c r="A12" s="7"/>
      <c r="B12" s="50" t="s">
        <v>642</v>
      </c>
      <c r="C12" s="51"/>
      <c r="D12" s="51"/>
      <c r="E12" s="52"/>
      <c r="F12" s="19" t="s">
        <v>642</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18" customHeight="1" spans="1:10">
      <c r="A15" s="27" t="s">
        <v>585</v>
      </c>
      <c r="B15" s="28" t="s">
        <v>586</v>
      </c>
      <c r="C15" s="29" t="s">
        <v>645</v>
      </c>
      <c r="D15" s="27" t="s">
        <v>588</v>
      </c>
      <c r="E15" s="7">
        <v>40</v>
      </c>
      <c r="F15" s="25" t="s">
        <v>594</v>
      </c>
      <c r="G15" s="26">
        <v>43</v>
      </c>
      <c r="H15" s="26">
        <v>30</v>
      </c>
      <c r="I15" s="26">
        <v>30</v>
      </c>
      <c r="J15" s="26"/>
    </row>
    <row r="16" s="1" customFormat="1" ht="65" customHeight="1" spans="1:10">
      <c r="A16" s="27"/>
      <c r="B16" s="27" t="s">
        <v>646</v>
      </c>
      <c r="C16" s="29" t="s">
        <v>647</v>
      </c>
      <c r="D16" s="27" t="s">
        <v>588</v>
      </c>
      <c r="E16" s="7">
        <v>4450000</v>
      </c>
      <c r="F16" s="25" t="s">
        <v>648</v>
      </c>
      <c r="G16" s="26">
        <v>3360000</v>
      </c>
      <c r="H16" s="26">
        <v>20</v>
      </c>
      <c r="I16" s="26">
        <v>20</v>
      </c>
      <c r="J16" s="26"/>
    </row>
    <row r="17" s="1" customFormat="1" ht="30" customHeight="1" spans="1:10">
      <c r="A17" s="27" t="s">
        <v>609</v>
      </c>
      <c r="B17" s="30" t="s">
        <v>610</v>
      </c>
      <c r="C17" s="29" t="s">
        <v>649</v>
      </c>
      <c r="D17" s="7" t="s">
        <v>592</v>
      </c>
      <c r="E17" s="7">
        <v>90</v>
      </c>
      <c r="F17" s="25" t="s">
        <v>616</v>
      </c>
      <c r="G17" s="31">
        <v>90</v>
      </c>
      <c r="H17" s="7">
        <v>30</v>
      </c>
      <c r="I17" s="7">
        <v>27</v>
      </c>
      <c r="J17" s="26"/>
    </row>
    <row r="18" s="1" customFormat="1" ht="30" customHeight="1" spans="1:10">
      <c r="A18" s="32" t="s">
        <v>613</v>
      </c>
      <c r="B18" s="33" t="s">
        <v>614</v>
      </c>
      <c r="C18" s="29" t="s">
        <v>615</v>
      </c>
      <c r="D18" s="7" t="s">
        <v>592</v>
      </c>
      <c r="E18" s="7">
        <v>90</v>
      </c>
      <c r="F18" s="7" t="s">
        <v>616</v>
      </c>
      <c r="G18" s="8" t="s">
        <v>650</v>
      </c>
      <c r="H18" s="34">
        <v>10</v>
      </c>
      <c r="I18" s="34">
        <v>9</v>
      </c>
      <c r="J18" s="41" t="s">
        <v>651</v>
      </c>
    </row>
    <row r="19" s="1" customFormat="1" ht="54" customHeight="1" spans="1:10">
      <c r="A19" s="35" t="s">
        <v>652</v>
      </c>
      <c r="B19" s="35"/>
      <c r="C19" s="35"/>
      <c r="D19" s="36"/>
      <c r="E19" s="36"/>
      <c r="F19" s="36"/>
      <c r="G19" s="36"/>
      <c r="H19" s="36"/>
      <c r="I19" s="36"/>
      <c r="J19" s="36"/>
    </row>
    <row r="20" s="1" customFormat="1" ht="25.5" customHeight="1" spans="1:10">
      <c r="A20" s="35" t="s">
        <v>653</v>
      </c>
      <c r="B20" s="35"/>
      <c r="C20" s="35"/>
      <c r="D20" s="35"/>
      <c r="E20" s="35"/>
      <c r="F20" s="35"/>
      <c r="G20" s="35"/>
      <c r="H20" s="35">
        <v>100</v>
      </c>
      <c r="I20" s="35">
        <f>I7+I15+I16+I17+I18</f>
        <v>96</v>
      </c>
      <c r="J20" s="42" t="s">
        <v>654</v>
      </c>
    </row>
    <row r="21" s="1" customFormat="1" ht="17" customHeight="1" spans="1:10">
      <c r="A21" s="37"/>
      <c r="B21" s="37"/>
      <c r="C21" s="37"/>
      <c r="D21" s="37"/>
      <c r="E21" s="37"/>
      <c r="F21" s="37"/>
      <c r="G21" s="37"/>
      <c r="H21" s="37"/>
      <c r="I21" s="37"/>
      <c r="J21" s="43"/>
    </row>
    <row r="22" s="1" customFormat="1" ht="29" customHeight="1" spans="1:10">
      <c r="A22" s="38" t="s">
        <v>618</v>
      </c>
      <c r="B22" s="37"/>
      <c r="C22" s="37"/>
      <c r="D22" s="37"/>
      <c r="E22" s="37"/>
      <c r="F22" s="37"/>
      <c r="G22" s="37"/>
      <c r="H22" s="37"/>
      <c r="I22" s="37"/>
      <c r="J22" s="43"/>
    </row>
    <row r="23" s="1" customFormat="1" ht="27" customHeight="1" spans="1:10">
      <c r="A23" s="38" t="s">
        <v>619</v>
      </c>
      <c r="B23" s="38"/>
      <c r="C23" s="38"/>
      <c r="D23" s="38"/>
      <c r="E23" s="38"/>
      <c r="F23" s="38"/>
      <c r="G23" s="38"/>
      <c r="H23" s="38"/>
      <c r="I23" s="38"/>
      <c r="J23" s="38"/>
    </row>
    <row r="24" s="1" customFormat="1" ht="19" customHeight="1" spans="1:10">
      <c r="A24" s="38" t="s">
        <v>620</v>
      </c>
      <c r="B24" s="38"/>
      <c r="C24" s="38"/>
      <c r="D24" s="38"/>
      <c r="E24" s="38"/>
      <c r="F24" s="38"/>
      <c r="G24" s="38"/>
      <c r="H24" s="38"/>
      <c r="I24" s="38"/>
      <c r="J24" s="38"/>
    </row>
    <row r="25" s="1" customFormat="1" ht="18" customHeight="1" spans="1:10">
      <c r="A25" s="39" t="s">
        <v>655</v>
      </c>
      <c r="B25" s="39"/>
      <c r="C25" s="39"/>
      <c r="D25" s="39"/>
      <c r="E25" s="39"/>
      <c r="F25" s="39"/>
      <c r="G25" s="39"/>
      <c r="H25" s="39"/>
      <c r="I25" s="39"/>
      <c r="J25" s="39"/>
    </row>
    <row r="26" s="1" customFormat="1" ht="18" customHeight="1" spans="1:10">
      <c r="A26" s="39" t="s">
        <v>656</v>
      </c>
      <c r="B26" s="39"/>
      <c r="C26" s="39"/>
      <c r="D26" s="39"/>
      <c r="E26" s="39"/>
      <c r="F26" s="39"/>
      <c r="G26" s="39"/>
      <c r="H26" s="39"/>
      <c r="I26" s="39"/>
      <c r="J26" s="39"/>
    </row>
    <row r="27" s="1" customFormat="1" ht="18" customHeight="1" spans="1:10">
      <c r="A27" s="39" t="s">
        <v>657</v>
      </c>
      <c r="B27" s="39"/>
      <c r="C27" s="39"/>
      <c r="D27" s="39"/>
      <c r="E27" s="39"/>
      <c r="F27" s="39"/>
      <c r="G27" s="39"/>
      <c r="H27" s="39"/>
      <c r="I27" s="39"/>
      <c r="J27" s="39"/>
    </row>
    <row r="28" s="1" customFormat="1" ht="24" customHeight="1" spans="1:10">
      <c r="A28" s="39" t="s">
        <v>658</v>
      </c>
      <c r="B28" s="39"/>
      <c r="C28" s="39"/>
      <c r="D28" s="39"/>
      <c r="E28" s="39"/>
      <c r="F28" s="39"/>
      <c r="G28" s="39"/>
      <c r="H28" s="39"/>
      <c r="I28" s="39"/>
      <c r="J28"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432638888888889" right="0.156944444444444" top="0.66875" bottom="0.708333333333333" header="0.5" footer="0.5"/>
  <pageSetup paperSize="9" scale="8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workbookViewId="0">
      <selection activeCell="F8" sqref="F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25" style="1"/>
    <col min="13"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659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980000</v>
      </c>
      <c r="E7" s="11">
        <v>980000</v>
      </c>
      <c r="F7" s="11">
        <v>979028</v>
      </c>
      <c r="G7" s="7">
        <v>10</v>
      </c>
      <c r="H7" s="12">
        <v>0.999</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980000</v>
      </c>
      <c r="E8" s="11">
        <v>980000</v>
      </c>
      <c r="F8" s="11">
        <v>979028</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42" customHeight="1" spans="1:10">
      <c r="A12" s="7"/>
      <c r="B12" s="16" t="s">
        <v>660</v>
      </c>
      <c r="C12" s="17"/>
      <c r="D12" s="17"/>
      <c r="E12" s="18"/>
      <c r="F12" s="19" t="s">
        <v>661</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7" t="s">
        <v>662</v>
      </c>
      <c r="D15" s="27" t="s">
        <v>592</v>
      </c>
      <c r="E15" s="7">
        <v>5</v>
      </c>
      <c r="F15" s="25" t="s">
        <v>605</v>
      </c>
      <c r="G15" s="25">
        <v>5</v>
      </c>
      <c r="H15" s="25">
        <v>15</v>
      </c>
      <c r="I15" s="25">
        <v>15</v>
      </c>
      <c r="J15" s="25"/>
    </row>
    <row r="16" s="1" customFormat="1" ht="36" customHeight="1" spans="1:10">
      <c r="A16" s="44"/>
      <c r="B16" s="27" t="s">
        <v>586</v>
      </c>
      <c r="C16" s="7" t="s">
        <v>604</v>
      </c>
      <c r="D16" s="27" t="s">
        <v>592</v>
      </c>
      <c r="E16" s="7">
        <v>1</v>
      </c>
      <c r="F16" s="25" t="s">
        <v>605</v>
      </c>
      <c r="G16" s="25">
        <v>1</v>
      </c>
      <c r="H16" s="25">
        <v>10</v>
      </c>
      <c r="I16" s="25">
        <v>10</v>
      </c>
      <c r="J16" s="25"/>
    </row>
    <row r="17" s="1" customFormat="1" ht="36" customHeight="1" spans="1:10">
      <c r="A17" s="44"/>
      <c r="B17" s="27" t="s">
        <v>586</v>
      </c>
      <c r="C17" s="29" t="s">
        <v>663</v>
      </c>
      <c r="D17" s="27" t="s">
        <v>592</v>
      </c>
      <c r="E17" s="7">
        <v>4</v>
      </c>
      <c r="F17" s="25" t="s">
        <v>605</v>
      </c>
      <c r="G17" s="25">
        <v>8</v>
      </c>
      <c r="H17" s="25">
        <v>10</v>
      </c>
      <c r="I17" s="25">
        <v>10</v>
      </c>
      <c r="J17" s="25"/>
    </row>
    <row r="18" s="1" customFormat="1" ht="30" customHeight="1" spans="1:10">
      <c r="A18" s="44"/>
      <c r="B18" s="27" t="s">
        <v>586</v>
      </c>
      <c r="C18" s="29" t="s">
        <v>664</v>
      </c>
      <c r="D18" s="27" t="s">
        <v>592</v>
      </c>
      <c r="E18" s="7">
        <v>10000</v>
      </c>
      <c r="F18" s="25" t="s">
        <v>594</v>
      </c>
      <c r="G18" s="25">
        <v>10000</v>
      </c>
      <c r="H18" s="25">
        <v>10</v>
      </c>
      <c r="I18" s="25">
        <v>10</v>
      </c>
      <c r="J18" s="25"/>
    </row>
    <row r="19" s="1" customFormat="1" ht="30" customHeight="1" spans="1:10">
      <c r="A19" s="55"/>
      <c r="B19" s="27" t="s">
        <v>665</v>
      </c>
      <c r="C19" s="29" t="s">
        <v>666</v>
      </c>
      <c r="D19" s="27" t="s">
        <v>667</v>
      </c>
      <c r="E19" s="7">
        <v>100</v>
      </c>
      <c r="F19" s="25" t="s">
        <v>616</v>
      </c>
      <c r="G19" s="46">
        <v>100</v>
      </c>
      <c r="H19" s="25">
        <v>5</v>
      </c>
      <c r="I19" s="25">
        <v>5</v>
      </c>
      <c r="J19" s="25"/>
    </row>
    <row r="20" s="1" customFormat="1" ht="30" customHeight="1" spans="1:10">
      <c r="A20" s="27" t="s">
        <v>609</v>
      </c>
      <c r="B20" s="30" t="s">
        <v>610</v>
      </c>
      <c r="C20" s="29" t="s">
        <v>668</v>
      </c>
      <c r="D20" s="7" t="s">
        <v>592</v>
      </c>
      <c r="E20" s="7">
        <v>90</v>
      </c>
      <c r="F20" s="25" t="s">
        <v>616</v>
      </c>
      <c r="G20" s="46">
        <v>90</v>
      </c>
      <c r="H20" s="7">
        <v>30</v>
      </c>
      <c r="I20" s="7">
        <v>27</v>
      </c>
      <c r="J20" s="25"/>
    </row>
    <row r="21" s="1" customFormat="1" ht="30" customHeight="1" spans="1:10">
      <c r="A21" s="27" t="s">
        <v>613</v>
      </c>
      <c r="B21" s="30" t="s">
        <v>614</v>
      </c>
      <c r="C21" s="29" t="s">
        <v>615</v>
      </c>
      <c r="D21" s="7" t="s">
        <v>592</v>
      </c>
      <c r="E21" s="7">
        <v>90</v>
      </c>
      <c r="F21" s="7" t="s">
        <v>616</v>
      </c>
      <c r="G21" s="8" t="s">
        <v>650</v>
      </c>
      <c r="H21" s="34">
        <v>10</v>
      </c>
      <c r="I21" s="34">
        <v>9</v>
      </c>
      <c r="J21" s="41" t="s">
        <v>651</v>
      </c>
    </row>
    <row r="22" s="1" customFormat="1" ht="54" customHeight="1" spans="1:10">
      <c r="A22" s="35" t="s">
        <v>652</v>
      </c>
      <c r="B22" s="35"/>
      <c r="C22" s="35"/>
      <c r="D22" s="36"/>
      <c r="E22" s="36"/>
      <c r="F22" s="36"/>
      <c r="G22" s="36"/>
      <c r="H22" s="36"/>
      <c r="I22" s="36"/>
      <c r="J22" s="36"/>
    </row>
    <row r="23" s="1" customFormat="1" ht="25.5" customHeight="1" spans="1:10">
      <c r="A23" s="35" t="s">
        <v>653</v>
      </c>
      <c r="B23" s="35"/>
      <c r="C23" s="35"/>
      <c r="D23" s="35"/>
      <c r="E23" s="35"/>
      <c r="F23" s="35"/>
      <c r="G23" s="35"/>
      <c r="H23" s="35">
        <v>100</v>
      </c>
      <c r="I23" s="35">
        <f>I21+I20+I18+I17+I16+I15+I7+I19</f>
        <v>96</v>
      </c>
      <c r="J23" s="42" t="s">
        <v>654</v>
      </c>
    </row>
    <row r="24" s="1" customFormat="1" ht="17" customHeight="1" spans="1:10">
      <c r="A24" s="37"/>
      <c r="B24" s="37"/>
      <c r="C24" s="37"/>
      <c r="D24" s="37"/>
      <c r="E24" s="37"/>
      <c r="F24" s="37"/>
      <c r="G24" s="37"/>
      <c r="H24" s="37"/>
      <c r="I24" s="37"/>
      <c r="J24" s="43"/>
    </row>
    <row r="25" s="1" customFormat="1" ht="29" customHeight="1" spans="1:10">
      <c r="A25" s="38" t="s">
        <v>618</v>
      </c>
      <c r="B25" s="37"/>
      <c r="C25" s="37"/>
      <c r="D25" s="37"/>
      <c r="E25" s="37"/>
      <c r="F25" s="37"/>
      <c r="G25" s="37"/>
      <c r="H25" s="37"/>
      <c r="I25" s="37"/>
      <c r="J25" s="43"/>
    </row>
    <row r="26" s="1" customFormat="1" ht="27" customHeight="1" spans="1:10">
      <c r="A26" s="38" t="s">
        <v>619</v>
      </c>
      <c r="B26" s="38"/>
      <c r="C26" s="38"/>
      <c r="D26" s="38"/>
      <c r="E26" s="38"/>
      <c r="F26" s="38"/>
      <c r="G26" s="38"/>
      <c r="H26" s="38"/>
      <c r="I26" s="38"/>
      <c r="J26" s="38"/>
    </row>
    <row r="27" s="1" customFormat="1" ht="19" customHeight="1" spans="1:10">
      <c r="A27" s="38" t="s">
        <v>620</v>
      </c>
      <c r="B27" s="38"/>
      <c r="C27" s="38"/>
      <c r="D27" s="38"/>
      <c r="E27" s="38"/>
      <c r="F27" s="38"/>
      <c r="G27" s="38"/>
      <c r="H27" s="38"/>
      <c r="I27" s="38"/>
      <c r="J27" s="38"/>
    </row>
    <row r="28" s="1" customFormat="1" ht="18" customHeight="1" spans="1:10">
      <c r="A28" s="39" t="s">
        <v>655</v>
      </c>
      <c r="B28" s="39"/>
      <c r="C28" s="39"/>
      <c r="D28" s="39"/>
      <c r="E28" s="39"/>
      <c r="F28" s="39"/>
      <c r="G28" s="39"/>
      <c r="H28" s="39"/>
      <c r="I28" s="39"/>
      <c r="J28" s="39"/>
    </row>
    <row r="29" s="1" customFormat="1" ht="18" customHeight="1" spans="1:10">
      <c r="A29" s="39" t="s">
        <v>656</v>
      </c>
      <c r="B29" s="39"/>
      <c r="C29" s="39"/>
      <c r="D29" s="39"/>
      <c r="E29" s="39"/>
      <c r="F29" s="39"/>
      <c r="G29" s="39"/>
      <c r="H29" s="39"/>
      <c r="I29" s="39"/>
      <c r="J29" s="39"/>
    </row>
    <row r="30" s="1" customFormat="1" ht="18" customHeight="1" spans="1:10">
      <c r="A30" s="39" t="s">
        <v>657</v>
      </c>
      <c r="B30" s="39"/>
      <c r="C30" s="39"/>
      <c r="D30" s="39"/>
      <c r="E30" s="39"/>
      <c r="F30" s="39"/>
      <c r="G30" s="39"/>
      <c r="H30" s="39"/>
      <c r="I30" s="39"/>
      <c r="J30" s="39"/>
    </row>
    <row r="31" s="1" customFormat="1" ht="24" customHeight="1" spans="1:10">
      <c r="A31" s="39" t="s">
        <v>658</v>
      </c>
      <c r="B31" s="39"/>
      <c r="C31" s="39"/>
      <c r="D31" s="39"/>
      <c r="E31" s="39"/>
      <c r="F31" s="39"/>
      <c r="G31" s="39"/>
      <c r="H31" s="39"/>
      <c r="I31" s="39"/>
      <c r="J31"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A6:B10"/>
  </mergeCells>
  <pageMargins left="0.786805555555556" right="0.314583333333333" top="0.786805555555556" bottom="1" header="0.5" footer="0.5"/>
  <pageSetup paperSize="9" scale="72"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0"/>
  <sheetViews>
    <sheetView workbookViewId="0">
      <selection activeCell="F8" sqref="F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12.625" style="1"/>
    <col min="13"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669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6400000</v>
      </c>
      <c r="E7" s="11">
        <v>6400000</v>
      </c>
      <c r="F7" s="11">
        <v>6400000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6400000</v>
      </c>
      <c r="E8" s="11">
        <v>6400000</v>
      </c>
      <c r="F8" s="11">
        <v>6400000</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216" customHeight="1" spans="1:10">
      <c r="A12" s="7"/>
      <c r="B12" s="50" t="s">
        <v>670</v>
      </c>
      <c r="C12" s="51"/>
      <c r="D12" s="51"/>
      <c r="E12" s="52"/>
      <c r="F12" s="19" t="s">
        <v>671</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18" customHeight="1" spans="1:10">
      <c r="A15" s="27" t="s">
        <v>585</v>
      </c>
      <c r="B15" s="28" t="s">
        <v>586</v>
      </c>
      <c r="C15" s="29" t="s">
        <v>645</v>
      </c>
      <c r="D15" s="27" t="s">
        <v>588</v>
      </c>
      <c r="E15" s="7">
        <v>40</v>
      </c>
      <c r="F15" s="25" t="s">
        <v>594</v>
      </c>
      <c r="G15" s="26">
        <v>43</v>
      </c>
      <c r="H15" s="26">
        <v>20</v>
      </c>
      <c r="I15" s="26">
        <v>20</v>
      </c>
      <c r="J15" s="26"/>
    </row>
    <row r="16" s="1" customFormat="1" ht="33" customHeight="1" spans="1:10">
      <c r="A16" s="27"/>
      <c r="B16" s="28" t="s">
        <v>586</v>
      </c>
      <c r="C16" s="29" t="s">
        <v>672</v>
      </c>
      <c r="D16" s="27" t="s">
        <v>588</v>
      </c>
      <c r="E16" s="7">
        <v>78</v>
      </c>
      <c r="F16" s="25" t="s">
        <v>673</v>
      </c>
      <c r="G16" s="26">
        <v>78</v>
      </c>
      <c r="H16" s="26">
        <v>10</v>
      </c>
      <c r="I16" s="26">
        <v>10</v>
      </c>
      <c r="J16" s="26"/>
    </row>
    <row r="17" s="1" customFormat="1" ht="18" customHeight="1" spans="1:10">
      <c r="A17" s="27"/>
      <c r="B17" s="28" t="s">
        <v>586</v>
      </c>
      <c r="C17" s="29" t="s">
        <v>674</v>
      </c>
      <c r="D17" s="27" t="s">
        <v>588</v>
      </c>
      <c r="E17" s="7">
        <v>265</v>
      </c>
      <c r="F17" s="25" t="s">
        <v>597</v>
      </c>
      <c r="G17" s="26">
        <v>265</v>
      </c>
      <c r="H17" s="26">
        <v>10</v>
      </c>
      <c r="I17" s="26">
        <v>10</v>
      </c>
      <c r="J17" s="26"/>
    </row>
    <row r="18" s="1" customFormat="1" ht="65" customHeight="1" spans="1:10">
      <c r="A18" s="27"/>
      <c r="B18" s="27" t="s">
        <v>675</v>
      </c>
      <c r="C18" s="29" t="s">
        <v>676</v>
      </c>
      <c r="D18" s="27" t="s">
        <v>588</v>
      </c>
      <c r="E18" s="7">
        <v>6</v>
      </c>
      <c r="F18" s="25" t="s">
        <v>677</v>
      </c>
      <c r="G18" s="26">
        <v>6</v>
      </c>
      <c r="H18" s="26">
        <v>10</v>
      </c>
      <c r="I18" s="26">
        <v>10</v>
      </c>
      <c r="J18" s="26"/>
    </row>
    <row r="19" s="1" customFormat="1" ht="30" customHeight="1" spans="1:10">
      <c r="A19" s="27" t="s">
        <v>609</v>
      </c>
      <c r="B19" s="30" t="s">
        <v>610</v>
      </c>
      <c r="C19" s="29" t="s">
        <v>678</v>
      </c>
      <c r="D19" s="7" t="s">
        <v>592</v>
      </c>
      <c r="E19" s="7">
        <v>90</v>
      </c>
      <c r="F19" s="25" t="s">
        <v>616</v>
      </c>
      <c r="G19" s="31">
        <v>90</v>
      </c>
      <c r="H19" s="7">
        <v>30</v>
      </c>
      <c r="I19" s="7">
        <v>27</v>
      </c>
      <c r="J19" s="26"/>
    </row>
    <row r="20" s="1" customFormat="1" ht="30" customHeight="1" spans="1:10">
      <c r="A20" s="32" t="s">
        <v>613</v>
      </c>
      <c r="B20" s="33" t="s">
        <v>614</v>
      </c>
      <c r="C20" s="29" t="s">
        <v>679</v>
      </c>
      <c r="D20" s="7" t="s">
        <v>592</v>
      </c>
      <c r="E20" s="7">
        <v>90</v>
      </c>
      <c r="F20" s="7" t="s">
        <v>616</v>
      </c>
      <c r="G20" s="8" t="s">
        <v>650</v>
      </c>
      <c r="H20" s="34">
        <v>10</v>
      </c>
      <c r="I20" s="34">
        <v>9</v>
      </c>
      <c r="J20" s="41" t="s">
        <v>651</v>
      </c>
    </row>
    <row r="21" s="1" customFormat="1" ht="54" customHeight="1" spans="1:10">
      <c r="A21" s="35" t="s">
        <v>652</v>
      </c>
      <c r="B21" s="35"/>
      <c r="C21" s="35"/>
      <c r="D21" s="36"/>
      <c r="E21" s="36"/>
      <c r="F21" s="36"/>
      <c r="G21" s="36"/>
      <c r="H21" s="36"/>
      <c r="I21" s="36"/>
      <c r="J21" s="36"/>
    </row>
    <row r="22" s="1" customFormat="1" ht="25.5" customHeight="1" spans="1:10">
      <c r="A22" s="35" t="s">
        <v>653</v>
      </c>
      <c r="B22" s="35"/>
      <c r="C22" s="35"/>
      <c r="D22" s="35"/>
      <c r="E22" s="35"/>
      <c r="F22" s="35"/>
      <c r="G22" s="35"/>
      <c r="H22" s="35">
        <v>100</v>
      </c>
      <c r="I22" s="35">
        <f>I7+I15+I18+I19+I20+I17+I16</f>
        <v>96</v>
      </c>
      <c r="J22" s="42" t="s">
        <v>654</v>
      </c>
    </row>
    <row r="23" s="1" customFormat="1" ht="17" customHeight="1" spans="1:10">
      <c r="A23" s="37"/>
      <c r="B23" s="37"/>
      <c r="C23" s="37"/>
      <c r="D23" s="37"/>
      <c r="E23" s="37"/>
      <c r="F23" s="37"/>
      <c r="G23" s="37"/>
      <c r="H23" s="37"/>
      <c r="I23" s="37"/>
      <c r="J23" s="43"/>
    </row>
    <row r="24" s="1" customFormat="1" ht="29" customHeight="1" spans="1:10">
      <c r="A24" s="38" t="s">
        <v>618</v>
      </c>
      <c r="B24" s="37"/>
      <c r="C24" s="37"/>
      <c r="D24" s="37"/>
      <c r="E24" s="37"/>
      <c r="F24" s="37"/>
      <c r="G24" s="37"/>
      <c r="H24" s="37"/>
      <c r="I24" s="37"/>
      <c r="J24" s="43"/>
    </row>
    <row r="25" s="1" customFormat="1" ht="27" customHeight="1" spans="1:10">
      <c r="A25" s="38" t="s">
        <v>619</v>
      </c>
      <c r="B25" s="38"/>
      <c r="C25" s="38"/>
      <c r="D25" s="38"/>
      <c r="E25" s="38"/>
      <c r="F25" s="38"/>
      <c r="G25" s="38"/>
      <c r="H25" s="38"/>
      <c r="I25" s="38"/>
      <c r="J25" s="38"/>
    </row>
    <row r="26" s="1" customFormat="1" ht="19" customHeight="1" spans="1:10">
      <c r="A26" s="38" t="s">
        <v>620</v>
      </c>
      <c r="B26" s="38"/>
      <c r="C26" s="38"/>
      <c r="D26" s="38"/>
      <c r="E26" s="38"/>
      <c r="F26" s="38"/>
      <c r="G26" s="38"/>
      <c r="H26" s="38"/>
      <c r="I26" s="38"/>
      <c r="J26" s="38"/>
    </row>
    <row r="27" s="1" customFormat="1" ht="18" customHeight="1" spans="1:10">
      <c r="A27" s="39" t="s">
        <v>655</v>
      </c>
      <c r="B27" s="39"/>
      <c r="C27" s="39"/>
      <c r="D27" s="39"/>
      <c r="E27" s="39"/>
      <c r="F27" s="39"/>
      <c r="G27" s="39"/>
      <c r="H27" s="39"/>
      <c r="I27" s="39"/>
      <c r="J27" s="39"/>
    </row>
    <row r="28" s="1" customFormat="1" ht="18" customHeight="1" spans="1:10">
      <c r="A28" s="39" t="s">
        <v>656</v>
      </c>
      <c r="B28" s="39"/>
      <c r="C28" s="39"/>
      <c r="D28" s="39"/>
      <c r="E28" s="39"/>
      <c r="F28" s="39"/>
      <c r="G28" s="39"/>
      <c r="H28" s="39"/>
      <c r="I28" s="39"/>
      <c r="J28" s="39"/>
    </row>
    <row r="29" s="1" customFormat="1" ht="18" customHeight="1" spans="1:10">
      <c r="A29" s="39" t="s">
        <v>657</v>
      </c>
      <c r="B29" s="39"/>
      <c r="C29" s="39"/>
      <c r="D29" s="39"/>
      <c r="E29" s="39"/>
      <c r="F29" s="39"/>
      <c r="G29" s="39"/>
      <c r="H29" s="39"/>
      <c r="I29" s="39"/>
      <c r="J29" s="39"/>
    </row>
    <row r="30" s="1" customFormat="1" ht="24" customHeight="1" spans="1:10">
      <c r="A30" s="39" t="s">
        <v>658</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1388888888889" right="0.751388888888889" top="1" bottom="1" header="0.5" footer="0.5"/>
  <pageSetup paperSize="9" scale="68"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0"/>
  <sheetViews>
    <sheetView workbookViewId="0">
      <selection activeCell="N11" sqref="N11"/>
    </sheetView>
  </sheetViews>
  <sheetFormatPr defaultColWidth="9" defaultRowHeight="13.5"/>
  <cols>
    <col min="1" max="2" width="11.125" style="1" customWidth="1"/>
    <col min="3" max="3" width="14.6" style="1" customWidth="1"/>
    <col min="4" max="4" width="11.3" style="1" customWidth="1"/>
    <col min="5" max="5" width="13.625" style="1" customWidth="1"/>
    <col min="6" max="6" width="11.2" style="1" customWidth="1"/>
    <col min="7" max="7" width="12.875" style="1" customWidth="1"/>
    <col min="8" max="8" width="9" style="1"/>
    <col min="9" max="9" width="8.63333333333333" style="1" customWidth="1"/>
    <col min="10" max="10" width="11.5" style="1" customWidth="1"/>
    <col min="11"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680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800000</v>
      </c>
      <c r="E7" s="11">
        <v>800000</v>
      </c>
      <c r="F7" s="11">
        <v>730540</v>
      </c>
      <c r="G7" s="7">
        <v>10</v>
      </c>
      <c r="H7" s="53" t="s">
        <v>681</v>
      </c>
      <c r="I7" s="15">
        <v>9.1</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800000</v>
      </c>
      <c r="E8" s="11">
        <v>800000</v>
      </c>
      <c r="F8" s="11">
        <v>730540</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20" customHeight="1" spans="1:10">
      <c r="A12" s="7"/>
      <c r="B12" s="16" t="s">
        <v>682</v>
      </c>
      <c r="C12" s="17"/>
      <c r="D12" s="17"/>
      <c r="E12" s="18"/>
      <c r="F12" s="19" t="s">
        <v>683</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7" t="s">
        <v>585</v>
      </c>
      <c r="B15" s="27" t="s">
        <v>586</v>
      </c>
      <c r="C15" s="7" t="s">
        <v>596</v>
      </c>
      <c r="D15" s="7" t="s">
        <v>592</v>
      </c>
      <c r="E15" s="7">
        <v>29</v>
      </c>
      <c r="F15" s="25" t="s">
        <v>597</v>
      </c>
      <c r="G15" s="25">
        <v>29</v>
      </c>
      <c r="H15" s="25">
        <v>20</v>
      </c>
      <c r="I15" s="25">
        <v>20</v>
      </c>
      <c r="J15" s="25"/>
    </row>
    <row r="16" s="1" customFormat="1" ht="18" customHeight="1" spans="1:10">
      <c r="A16" s="27"/>
      <c r="B16" s="27" t="s">
        <v>586</v>
      </c>
      <c r="C16" s="29" t="s">
        <v>599</v>
      </c>
      <c r="D16" s="7" t="s">
        <v>592</v>
      </c>
      <c r="E16" s="7">
        <v>1300</v>
      </c>
      <c r="F16" s="25" t="s">
        <v>597</v>
      </c>
      <c r="G16" s="25">
        <v>1304</v>
      </c>
      <c r="H16" s="25">
        <v>10</v>
      </c>
      <c r="I16" s="25">
        <v>10</v>
      </c>
      <c r="J16" s="25"/>
    </row>
    <row r="17" s="1" customFormat="1" ht="18" customHeight="1" spans="1:10">
      <c r="A17" s="27"/>
      <c r="B17" s="27" t="s">
        <v>586</v>
      </c>
      <c r="C17" s="29" t="s">
        <v>684</v>
      </c>
      <c r="D17" s="7" t="s">
        <v>592</v>
      </c>
      <c r="E17" s="7">
        <v>33</v>
      </c>
      <c r="F17" s="25" t="s">
        <v>589</v>
      </c>
      <c r="G17" s="25">
        <v>33</v>
      </c>
      <c r="H17" s="25">
        <v>10</v>
      </c>
      <c r="I17" s="25">
        <v>10</v>
      </c>
      <c r="J17" s="25"/>
    </row>
    <row r="18" s="1" customFormat="1" ht="65" customHeight="1" spans="1:10">
      <c r="A18" s="27"/>
      <c r="B18" s="27" t="s">
        <v>675</v>
      </c>
      <c r="C18" s="29" t="s">
        <v>685</v>
      </c>
      <c r="D18" s="27" t="s">
        <v>588</v>
      </c>
      <c r="E18" s="45">
        <v>45291</v>
      </c>
      <c r="F18" s="25"/>
      <c r="G18" s="54">
        <v>45291</v>
      </c>
      <c r="H18" s="25">
        <v>10</v>
      </c>
      <c r="I18" s="25">
        <v>10</v>
      </c>
      <c r="J18" s="25"/>
    </row>
    <row r="19" s="1" customFormat="1" ht="30" customHeight="1" spans="1:10">
      <c r="A19" s="27" t="s">
        <v>609</v>
      </c>
      <c r="B19" s="30" t="s">
        <v>610</v>
      </c>
      <c r="C19" s="29" t="s">
        <v>611</v>
      </c>
      <c r="D19" s="27" t="s">
        <v>667</v>
      </c>
      <c r="E19" s="7">
        <v>1</v>
      </c>
      <c r="F19" s="25" t="s">
        <v>597</v>
      </c>
      <c r="G19" s="46">
        <v>1</v>
      </c>
      <c r="H19" s="7">
        <v>30</v>
      </c>
      <c r="I19" s="7">
        <v>30</v>
      </c>
      <c r="J19" s="25"/>
    </row>
    <row r="20" s="1" customFormat="1" ht="30" customHeight="1" spans="1:10">
      <c r="A20" s="27" t="s">
        <v>613</v>
      </c>
      <c r="B20" s="30" t="s">
        <v>614</v>
      </c>
      <c r="C20" s="29" t="s">
        <v>615</v>
      </c>
      <c r="D20" s="7" t="s">
        <v>592</v>
      </c>
      <c r="E20" s="7">
        <v>90</v>
      </c>
      <c r="F20" s="7" t="s">
        <v>616</v>
      </c>
      <c r="G20" s="8" t="s">
        <v>650</v>
      </c>
      <c r="H20" s="34">
        <v>10</v>
      </c>
      <c r="I20" s="34">
        <v>9</v>
      </c>
      <c r="J20" s="41" t="s">
        <v>651</v>
      </c>
    </row>
    <row r="21" s="1" customFormat="1" ht="54" customHeight="1" spans="1:10">
      <c r="A21" s="35" t="s">
        <v>652</v>
      </c>
      <c r="B21" s="35"/>
      <c r="C21" s="35"/>
      <c r="D21" s="36"/>
      <c r="E21" s="36"/>
      <c r="F21" s="36"/>
      <c r="G21" s="36"/>
      <c r="H21" s="36"/>
      <c r="I21" s="36"/>
      <c r="J21" s="36"/>
    </row>
    <row r="22" s="1" customFormat="1" ht="25.5" customHeight="1" spans="1:10">
      <c r="A22" s="35" t="s">
        <v>653</v>
      </c>
      <c r="B22" s="35"/>
      <c r="C22" s="35"/>
      <c r="D22" s="35"/>
      <c r="E22" s="35"/>
      <c r="F22" s="35"/>
      <c r="G22" s="35"/>
      <c r="H22" s="35">
        <v>100</v>
      </c>
      <c r="I22" s="35">
        <f>I20+I19+I1+I158+I17+I16+I7+I18+I15</f>
        <v>98.1</v>
      </c>
      <c r="J22" s="42" t="s">
        <v>654</v>
      </c>
    </row>
    <row r="23" s="1" customFormat="1" ht="17" customHeight="1" spans="1:10">
      <c r="A23" s="37"/>
      <c r="B23" s="37"/>
      <c r="C23" s="37"/>
      <c r="D23" s="37"/>
      <c r="E23" s="37"/>
      <c r="F23" s="37"/>
      <c r="G23" s="37"/>
      <c r="H23" s="37"/>
      <c r="I23" s="37"/>
      <c r="J23" s="43"/>
    </row>
    <row r="24" s="1" customFormat="1" ht="29" customHeight="1" spans="1:10">
      <c r="A24" s="38" t="s">
        <v>618</v>
      </c>
      <c r="B24" s="37"/>
      <c r="C24" s="37"/>
      <c r="D24" s="37"/>
      <c r="E24" s="37"/>
      <c r="F24" s="37"/>
      <c r="G24" s="37"/>
      <c r="H24" s="37"/>
      <c r="I24" s="37"/>
      <c r="J24" s="43"/>
    </row>
    <row r="25" s="1" customFormat="1" ht="27" customHeight="1" spans="1:10">
      <c r="A25" s="38" t="s">
        <v>619</v>
      </c>
      <c r="B25" s="38"/>
      <c r="C25" s="38"/>
      <c r="D25" s="38"/>
      <c r="E25" s="38"/>
      <c r="F25" s="38"/>
      <c r="G25" s="38"/>
      <c r="H25" s="38"/>
      <c r="I25" s="38"/>
      <c r="J25" s="38"/>
    </row>
    <row r="26" s="1" customFormat="1" ht="19" customHeight="1" spans="1:10">
      <c r="A26" s="38" t="s">
        <v>620</v>
      </c>
      <c r="B26" s="38"/>
      <c r="C26" s="38"/>
      <c r="D26" s="38"/>
      <c r="E26" s="38"/>
      <c r="F26" s="38"/>
      <c r="G26" s="38"/>
      <c r="H26" s="38"/>
      <c r="I26" s="38"/>
      <c r="J26" s="38"/>
    </row>
    <row r="27" s="1" customFormat="1" ht="18" customHeight="1" spans="1:10">
      <c r="A27" s="39" t="s">
        <v>655</v>
      </c>
      <c r="B27" s="39"/>
      <c r="C27" s="39"/>
      <c r="D27" s="39"/>
      <c r="E27" s="39"/>
      <c r="F27" s="39"/>
      <c r="G27" s="39"/>
      <c r="H27" s="39"/>
      <c r="I27" s="39"/>
      <c r="J27" s="39"/>
    </row>
    <row r="28" s="1" customFormat="1" ht="18" customHeight="1" spans="1:10">
      <c r="A28" s="39" t="s">
        <v>656</v>
      </c>
      <c r="B28" s="39"/>
      <c r="C28" s="39"/>
      <c r="D28" s="39"/>
      <c r="E28" s="39"/>
      <c r="F28" s="39"/>
      <c r="G28" s="39"/>
      <c r="H28" s="39"/>
      <c r="I28" s="39"/>
      <c r="J28" s="39"/>
    </row>
    <row r="29" s="1" customFormat="1" ht="18" customHeight="1" spans="1:10">
      <c r="A29" s="39" t="s">
        <v>657</v>
      </c>
      <c r="B29" s="39"/>
      <c r="C29" s="39"/>
      <c r="D29" s="39"/>
      <c r="E29" s="39"/>
      <c r="F29" s="39"/>
      <c r="G29" s="39"/>
      <c r="H29" s="39"/>
      <c r="I29" s="39"/>
      <c r="J29" s="39"/>
    </row>
    <row r="30" s="1" customFormat="1" ht="24" customHeight="1" spans="1:10">
      <c r="A30" s="39" t="s">
        <v>658</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1388888888889" right="0.751388888888889" top="1" bottom="1" header="0.5" footer="0.5"/>
  <pageSetup paperSize="9" scale="75"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8"/>
  <sheetViews>
    <sheetView workbookViewId="0">
      <selection activeCell="P14" sqref="P14"/>
    </sheetView>
  </sheetViews>
  <sheetFormatPr defaultColWidth="9" defaultRowHeight="13.5"/>
  <cols>
    <col min="1" max="2" width="11.125" style="1" customWidth="1"/>
    <col min="3" max="3" width="14.6" style="1" customWidth="1"/>
    <col min="4" max="4" width="11.3" style="1" customWidth="1"/>
    <col min="5" max="5" width="13.625" style="1" customWidth="1"/>
    <col min="6" max="6" width="11.2" style="1" customWidth="1"/>
    <col min="7" max="7" width="15.5" style="1" customWidth="1"/>
    <col min="8" max="8" width="9" style="1"/>
    <col min="9" max="9" width="8.63333333333333" style="1" customWidth="1"/>
    <col min="10" max="10" width="11.5" style="1" customWidth="1"/>
    <col min="11"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686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320000</v>
      </c>
      <c r="E7" s="11">
        <v>320000</v>
      </c>
      <c r="F7" s="11">
        <v>320000</v>
      </c>
      <c r="G7" s="7">
        <v>10</v>
      </c>
      <c r="H7" s="53" t="s">
        <v>687</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320000</v>
      </c>
      <c r="E8" s="11">
        <v>320000</v>
      </c>
      <c r="F8" s="11">
        <v>320000</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81" customHeight="1" spans="1:10">
      <c r="A12" s="7"/>
      <c r="B12" s="16" t="s">
        <v>688</v>
      </c>
      <c r="C12" s="17"/>
      <c r="D12" s="17"/>
      <c r="E12" s="18"/>
      <c r="F12" s="19" t="s">
        <v>689</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7" t="s">
        <v>585</v>
      </c>
      <c r="B15" s="27" t="s">
        <v>646</v>
      </c>
      <c r="C15" s="7" t="s">
        <v>690</v>
      </c>
      <c r="D15" s="7" t="s">
        <v>667</v>
      </c>
      <c r="E15" s="7">
        <v>300000</v>
      </c>
      <c r="F15" s="25" t="s">
        <v>648</v>
      </c>
      <c r="G15" s="46">
        <v>32</v>
      </c>
      <c r="H15" s="25">
        <v>30</v>
      </c>
      <c r="I15" s="25">
        <v>30</v>
      </c>
      <c r="J15" s="25"/>
    </row>
    <row r="16" s="1" customFormat="1" ht="65" customHeight="1" spans="1:10">
      <c r="A16" s="27"/>
      <c r="B16" s="27" t="s">
        <v>675</v>
      </c>
      <c r="C16" s="29" t="s">
        <v>691</v>
      </c>
      <c r="D16" s="27" t="s">
        <v>588</v>
      </c>
      <c r="E16" s="45">
        <v>45291</v>
      </c>
      <c r="F16" s="25"/>
      <c r="G16" s="54">
        <v>45291</v>
      </c>
      <c r="H16" s="25">
        <v>20</v>
      </c>
      <c r="I16" s="25">
        <v>20</v>
      </c>
      <c r="J16" s="25"/>
    </row>
    <row r="17" s="1" customFormat="1" ht="30" customHeight="1" spans="1:10">
      <c r="A17" s="27" t="s">
        <v>609</v>
      </c>
      <c r="B17" s="30" t="s">
        <v>610</v>
      </c>
      <c r="C17" s="29" t="s">
        <v>692</v>
      </c>
      <c r="D17" s="7" t="s">
        <v>592</v>
      </c>
      <c r="E17" s="7">
        <v>90</v>
      </c>
      <c r="F17" s="25" t="s">
        <v>616</v>
      </c>
      <c r="G17" s="46">
        <v>90</v>
      </c>
      <c r="H17" s="7">
        <v>30</v>
      </c>
      <c r="I17" s="7">
        <v>27</v>
      </c>
      <c r="J17" s="25"/>
    </row>
    <row r="18" s="1" customFormat="1" ht="30" customHeight="1" spans="1:10">
      <c r="A18" s="27" t="s">
        <v>613</v>
      </c>
      <c r="B18" s="30" t="s">
        <v>614</v>
      </c>
      <c r="C18" s="29" t="s">
        <v>693</v>
      </c>
      <c r="D18" s="7" t="s">
        <v>592</v>
      </c>
      <c r="E18" s="7">
        <v>90</v>
      </c>
      <c r="F18" s="7" t="s">
        <v>616</v>
      </c>
      <c r="G18" s="8" t="s">
        <v>650</v>
      </c>
      <c r="H18" s="34">
        <v>10</v>
      </c>
      <c r="I18" s="34">
        <v>9</v>
      </c>
      <c r="J18" s="41" t="s">
        <v>651</v>
      </c>
    </row>
    <row r="19" s="1" customFormat="1" ht="54" customHeight="1" spans="1:10">
      <c r="A19" s="35" t="s">
        <v>652</v>
      </c>
      <c r="B19" s="35"/>
      <c r="C19" s="35"/>
      <c r="D19" s="36"/>
      <c r="E19" s="36"/>
      <c r="F19" s="36"/>
      <c r="G19" s="36"/>
      <c r="H19" s="36"/>
      <c r="I19" s="36"/>
      <c r="J19" s="36"/>
    </row>
    <row r="20" s="1" customFormat="1" ht="25.5" customHeight="1" spans="1:10">
      <c r="A20" s="35" t="s">
        <v>653</v>
      </c>
      <c r="B20" s="35"/>
      <c r="C20" s="35"/>
      <c r="D20" s="35"/>
      <c r="E20" s="35"/>
      <c r="F20" s="35"/>
      <c r="G20" s="35"/>
      <c r="H20" s="35">
        <v>100</v>
      </c>
      <c r="I20" s="35">
        <f>I18+I17+I16+I15+I7</f>
        <v>96</v>
      </c>
      <c r="J20" s="42" t="s">
        <v>654</v>
      </c>
    </row>
    <row r="21" s="1" customFormat="1" ht="17" customHeight="1" spans="1:10">
      <c r="A21" s="37"/>
      <c r="B21" s="37"/>
      <c r="C21" s="37"/>
      <c r="D21" s="37"/>
      <c r="E21" s="37"/>
      <c r="F21" s="37"/>
      <c r="G21" s="37"/>
      <c r="H21" s="37"/>
      <c r="I21" s="37"/>
      <c r="J21" s="43"/>
    </row>
    <row r="22" s="1" customFormat="1" ht="29" customHeight="1" spans="1:10">
      <c r="A22" s="38" t="s">
        <v>618</v>
      </c>
      <c r="B22" s="37"/>
      <c r="C22" s="37"/>
      <c r="D22" s="37"/>
      <c r="E22" s="37"/>
      <c r="F22" s="37"/>
      <c r="G22" s="37"/>
      <c r="H22" s="37"/>
      <c r="I22" s="37"/>
      <c r="J22" s="43"/>
    </row>
    <row r="23" s="1" customFormat="1" ht="27" customHeight="1" spans="1:10">
      <c r="A23" s="38" t="s">
        <v>619</v>
      </c>
      <c r="B23" s="38"/>
      <c r="C23" s="38"/>
      <c r="D23" s="38"/>
      <c r="E23" s="38"/>
      <c r="F23" s="38"/>
      <c r="G23" s="38"/>
      <c r="H23" s="38"/>
      <c r="I23" s="38"/>
      <c r="J23" s="38"/>
    </row>
    <row r="24" s="1" customFormat="1" ht="19" customHeight="1" spans="1:10">
      <c r="A24" s="38" t="s">
        <v>620</v>
      </c>
      <c r="B24" s="38"/>
      <c r="C24" s="38"/>
      <c r="D24" s="38"/>
      <c r="E24" s="38"/>
      <c r="F24" s="38"/>
      <c r="G24" s="38"/>
      <c r="H24" s="38"/>
      <c r="I24" s="38"/>
      <c r="J24" s="38"/>
    </row>
    <row r="25" s="1" customFormat="1" ht="18" customHeight="1" spans="1:10">
      <c r="A25" s="39" t="s">
        <v>655</v>
      </c>
      <c r="B25" s="39"/>
      <c r="C25" s="39"/>
      <c r="D25" s="39"/>
      <c r="E25" s="39"/>
      <c r="F25" s="39"/>
      <c r="G25" s="39"/>
      <c r="H25" s="39"/>
      <c r="I25" s="39"/>
      <c r="J25" s="39"/>
    </row>
    <row r="26" s="1" customFormat="1" ht="18" customHeight="1" spans="1:10">
      <c r="A26" s="39" t="s">
        <v>656</v>
      </c>
      <c r="B26" s="39"/>
      <c r="C26" s="39"/>
      <c r="D26" s="39"/>
      <c r="E26" s="39"/>
      <c r="F26" s="39"/>
      <c r="G26" s="39"/>
      <c r="H26" s="39"/>
      <c r="I26" s="39"/>
      <c r="J26" s="39"/>
    </row>
    <row r="27" s="1" customFormat="1" ht="18" customHeight="1" spans="1:10">
      <c r="A27" s="39" t="s">
        <v>657</v>
      </c>
      <c r="B27" s="39"/>
      <c r="C27" s="39"/>
      <c r="D27" s="39"/>
      <c r="E27" s="39"/>
      <c r="F27" s="39"/>
      <c r="G27" s="39"/>
      <c r="H27" s="39"/>
      <c r="I27" s="39"/>
      <c r="J27" s="39"/>
    </row>
    <row r="28" s="1" customFormat="1" ht="24" customHeight="1" spans="1:10">
      <c r="A28" s="39" t="s">
        <v>658</v>
      </c>
      <c r="B28" s="39"/>
      <c r="C28" s="39"/>
      <c r="D28" s="39"/>
      <c r="E28" s="39"/>
      <c r="F28" s="39"/>
      <c r="G28" s="39"/>
      <c r="H28" s="39"/>
      <c r="I28" s="39"/>
      <c r="J28"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1388888888889" right="0.751388888888889" top="1" bottom="1" header="0.5" footer="0.5"/>
  <pageSetup paperSize="9" scale="7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86" t="s">
        <v>114</v>
      </c>
      <c r="B1" s="186"/>
      <c r="C1" s="186"/>
      <c r="D1" s="186"/>
      <c r="E1" s="186"/>
      <c r="F1" s="186"/>
      <c r="G1" s="186"/>
      <c r="H1" s="186"/>
      <c r="I1" s="186"/>
      <c r="J1" s="186"/>
      <c r="K1" s="186"/>
      <c r="L1" s="186"/>
    </row>
    <row r="2" ht="14.25" spans="12:12">
      <c r="L2" s="174" t="s">
        <v>115</v>
      </c>
    </row>
    <row r="3" ht="14.25" spans="1:12">
      <c r="A3" s="174" t="s">
        <v>2</v>
      </c>
      <c r="L3" s="174" t="s">
        <v>3</v>
      </c>
    </row>
    <row r="4" ht="19.5" customHeight="1" spans="1:12">
      <c r="A4" s="175" t="s">
        <v>6</v>
      </c>
      <c r="B4" s="175"/>
      <c r="C4" s="175"/>
      <c r="D4" s="175"/>
      <c r="E4" s="181" t="s">
        <v>97</v>
      </c>
      <c r="F4" s="181" t="s">
        <v>116</v>
      </c>
      <c r="G4" s="181" t="s">
        <v>117</v>
      </c>
      <c r="H4" s="181" t="s">
        <v>118</v>
      </c>
      <c r="I4" s="181"/>
      <c r="J4" s="181" t="s">
        <v>119</v>
      </c>
      <c r="K4" s="181" t="s">
        <v>120</v>
      </c>
      <c r="L4" s="181" t="s">
        <v>121</v>
      </c>
    </row>
    <row r="5" ht="19.5" customHeight="1" spans="1:12">
      <c r="A5" s="181" t="s">
        <v>122</v>
      </c>
      <c r="B5" s="181"/>
      <c r="C5" s="181"/>
      <c r="D5" s="175" t="s">
        <v>123</v>
      </c>
      <c r="E5" s="181"/>
      <c r="F5" s="181"/>
      <c r="G5" s="181"/>
      <c r="H5" s="181" t="s">
        <v>124</v>
      </c>
      <c r="I5" s="181" t="s">
        <v>125</v>
      </c>
      <c r="J5" s="181"/>
      <c r="K5" s="181"/>
      <c r="L5" s="181" t="s">
        <v>124</v>
      </c>
    </row>
    <row r="6" ht="19.5" customHeight="1" spans="1:12">
      <c r="A6" s="181"/>
      <c r="B6" s="181"/>
      <c r="C6" s="181"/>
      <c r="D6" s="175"/>
      <c r="E6" s="181"/>
      <c r="F6" s="181"/>
      <c r="G6" s="181"/>
      <c r="H6" s="181"/>
      <c r="I6" s="181"/>
      <c r="J6" s="181"/>
      <c r="K6" s="181"/>
      <c r="L6" s="181"/>
    </row>
    <row r="7" ht="19.5" customHeight="1" spans="1:12">
      <c r="A7" s="181"/>
      <c r="B7" s="181"/>
      <c r="C7" s="181"/>
      <c r="D7" s="175"/>
      <c r="E7" s="181"/>
      <c r="F7" s="181"/>
      <c r="G7" s="181"/>
      <c r="H7" s="181"/>
      <c r="I7" s="181"/>
      <c r="J7" s="181"/>
      <c r="K7" s="181"/>
      <c r="L7" s="181"/>
    </row>
    <row r="8" ht="19.5" customHeight="1" spans="1:12">
      <c r="A8" s="175" t="s">
        <v>126</v>
      </c>
      <c r="B8" s="175" t="s">
        <v>127</v>
      </c>
      <c r="C8" s="175" t="s">
        <v>128</v>
      </c>
      <c r="D8" s="175" t="s">
        <v>10</v>
      </c>
      <c r="E8" s="181" t="s">
        <v>11</v>
      </c>
      <c r="F8" s="181" t="s">
        <v>12</v>
      </c>
      <c r="G8" s="181" t="s">
        <v>20</v>
      </c>
      <c r="H8" s="181" t="s">
        <v>24</v>
      </c>
      <c r="I8" s="181" t="s">
        <v>28</v>
      </c>
      <c r="J8" s="181" t="s">
        <v>32</v>
      </c>
      <c r="K8" s="181" t="s">
        <v>36</v>
      </c>
      <c r="L8" s="181" t="s">
        <v>40</v>
      </c>
    </row>
    <row r="9" ht="19.5" customHeight="1" spans="1:12">
      <c r="A9" s="175"/>
      <c r="B9" s="175"/>
      <c r="C9" s="175"/>
      <c r="D9" s="175" t="s">
        <v>129</v>
      </c>
      <c r="E9" s="178">
        <v>76411053.79</v>
      </c>
      <c r="F9" s="178">
        <v>76411053.79</v>
      </c>
      <c r="G9" s="178">
        <v>0</v>
      </c>
      <c r="H9" s="178">
        <v>0</v>
      </c>
      <c r="I9" s="178"/>
      <c r="J9" s="178">
        <v>0</v>
      </c>
      <c r="K9" s="178">
        <v>0</v>
      </c>
      <c r="L9" s="178">
        <v>0</v>
      </c>
    </row>
    <row r="10" ht="19.5" customHeight="1" spans="1:12">
      <c r="A10" s="187" t="s">
        <v>130</v>
      </c>
      <c r="B10" s="187"/>
      <c r="C10" s="187"/>
      <c r="D10" s="187" t="s">
        <v>131</v>
      </c>
      <c r="E10" s="178">
        <v>64680255.71</v>
      </c>
      <c r="F10" s="178">
        <v>64680255.71</v>
      </c>
      <c r="G10" s="178">
        <v>0</v>
      </c>
      <c r="H10" s="178">
        <v>0</v>
      </c>
      <c r="I10" s="178"/>
      <c r="J10" s="178">
        <v>0</v>
      </c>
      <c r="K10" s="178">
        <v>0</v>
      </c>
      <c r="L10" s="178">
        <v>0</v>
      </c>
    </row>
    <row r="11" ht="19.5" customHeight="1" spans="1:12">
      <c r="A11" s="187" t="s">
        <v>132</v>
      </c>
      <c r="B11" s="187"/>
      <c r="C11" s="187"/>
      <c r="D11" s="187" t="s">
        <v>133</v>
      </c>
      <c r="E11" s="178">
        <v>64620255.71</v>
      </c>
      <c r="F11" s="178">
        <v>64620255.71</v>
      </c>
      <c r="G11" s="178">
        <v>0</v>
      </c>
      <c r="H11" s="178">
        <v>0</v>
      </c>
      <c r="I11" s="178"/>
      <c r="J11" s="178">
        <v>0</v>
      </c>
      <c r="K11" s="178">
        <v>0</v>
      </c>
      <c r="L11" s="178">
        <v>0</v>
      </c>
    </row>
    <row r="12" ht="19.5" customHeight="1" spans="1:12">
      <c r="A12" s="187" t="s">
        <v>134</v>
      </c>
      <c r="B12" s="187"/>
      <c r="C12" s="187"/>
      <c r="D12" s="187" t="s">
        <v>135</v>
      </c>
      <c r="E12" s="178">
        <v>39562390.72</v>
      </c>
      <c r="F12" s="178">
        <v>39562390.72</v>
      </c>
      <c r="G12" s="178">
        <v>0</v>
      </c>
      <c r="H12" s="178">
        <v>0</v>
      </c>
      <c r="I12" s="178"/>
      <c r="J12" s="178">
        <v>0</v>
      </c>
      <c r="K12" s="178">
        <v>0</v>
      </c>
      <c r="L12" s="178">
        <v>0</v>
      </c>
    </row>
    <row r="13" ht="19.5" customHeight="1" spans="1:12">
      <c r="A13" s="187" t="s">
        <v>136</v>
      </c>
      <c r="B13" s="187"/>
      <c r="C13" s="187"/>
      <c r="D13" s="187" t="s">
        <v>137</v>
      </c>
      <c r="E13" s="178">
        <v>15230580.02</v>
      </c>
      <c r="F13" s="178">
        <v>15230580.02</v>
      </c>
      <c r="G13" s="178">
        <v>0</v>
      </c>
      <c r="H13" s="178">
        <v>0</v>
      </c>
      <c r="I13" s="178"/>
      <c r="J13" s="178">
        <v>0</v>
      </c>
      <c r="K13" s="178">
        <v>0</v>
      </c>
      <c r="L13" s="178">
        <v>0</v>
      </c>
    </row>
    <row r="14" ht="19.5" customHeight="1" spans="1:12">
      <c r="A14" s="187" t="s">
        <v>138</v>
      </c>
      <c r="B14" s="187"/>
      <c r="C14" s="187"/>
      <c r="D14" s="187" t="s">
        <v>139</v>
      </c>
      <c r="E14" s="178">
        <v>3091777.66</v>
      </c>
      <c r="F14" s="178">
        <v>3091777.66</v>
      </c>
      <c r="G14" s="178">
        <v>0</v>
      </c>
      <c r="H14" s="178">
        <v>0</v>
      </c>
      <c r="I14" s="178"/>
      <c r="J14" s="178">
        <v>0</v>
      </c>
      <c r="K14" s="178">
        <v>0</v>
      </c>
      <c r="L14" s="178">
        <v>0</v>
      </c>
    </row>
    <row r="15" ht="19.5" customHeight="1" spans="1:12">
      <c r="A15" s="187" t="s">
        <v>140</v>
      </c>
      <c r="B15" s="187"/>
      <c r="C15" s="187"/>
      <c r="D15" s="187" t="s">
        <v>141</v>
      </c>
      <c r="E15" s="178">
        <v>6735507.31</v>
      </c>
      <c r="F15" s="178">
        <v>6735507.31</v>
      </c>
      <c r="G15" s="178">
        <v>0</v>
      </c>
      <c r="H15" s="178">
        <v>0</v>
      </c>
      <c r="I15" s="178"/>
      <c r="J15" s="178">
        <v>0</v>
      </c>
      <c r="K15" s="178">
        <v>0</v>
      </c>
      <c r="L15" s="178">
        <v>0</v>
      </c>
    </row>
    <row r="16" ht="19.5" customHeight="1" spans="1:12">
      <c r="A16" s="187" t="s">
        <v>142</v>
      </c>
      <c r="B16" s="187"/>
      <c r="C16" s="187"/>
      <c r="D16" s="187" t="s">
        <v>143</v>
      </c>
      <c r="E16" s="178">
        <v>60000</v>
      </c>
      <c r="F16" s="178">
        <v>60000</v>
      </c>
      <c r="G16" s="178">
        <v>0</v>
      </c>
      <c r="H16" s="178">
        <v>0</v>
      </c>
      <c r="I16" s="178"/>
      <c r="J16" s="178">
        <v>0</v>
      </c>
      <c r="K16" s="178">
        <v>0</v>
      </c>
      <c r="L16" s="178">
        <v>0</v>
      </c>
    </row>
    <row r="17" ht="19.5" customHeight="1" spans="1:12">
      <c r="A17" s="187" t="s">
        <v>144</v>
      </c>
      <c r="B17" s="187"/>
      <c r="C17" s="187"/>
      <c r="D17" s="187" t="s">
        <v>145</v>
      </c>
      <c r="E17" s="178">
        <v>60000</v>
      </c>
      <c r="F17" s="178">
        <v>60000</v>
      </c>
      <c r="G17" s="178">
        <v>0</v>
      </c>
      <c r="H17" s="178">
        <v>0</v>
      </c>
      <c r="I17" s="178"/>
      <c r="J17" s="178">
        <v>0</v>
      </c>
      <c r="K17" s="178">
        <v>0</v>
      </c>
      <c r="L17" s="178">
        <v>0</v>
      </c>
    </row>
    <row r="18" ht="19.5" customHeight="1" spans="1:12">
      <c r="A18" s="187" t="s">
        <v>146</v>
      </c>
      <c r="B18" s="187"/>
      <c r="C18" s="187"/>
      <c r="D18" s="187" t="s">
        <v>147</v>
      </c>
      <c r="E18" s="178">
        <v>5210342.19</v>
      </c>
      <c r="F18" s="178">
        <v>5210342.19</v>
      </c>
      <c r="G18" s="178">
        <v>0</v>
      </c>
      <c r="H18" s="178">
        <v>0</v>
      </c>
      <c r="I18" s="178"/>
      <c r="J18" s="178">
        <v>0</v>
      </c>
      <c r="K18" s="178">
        <v>0</v>
      </c>
      <c r="L18" s="178">
        <v>0</v>
      </c>
    </row>
    <row r="19" ht="19.5" customHeight="1" spans="1:12">
      <c r="A19" s="187" t="s">
        <v>148</v>
      </c>
      <c r="B19" s="187"/>
      <c r="C19" s="187"/>
      <c r="D19" s="187" t="s">
        <v>149</v>
      </c>
      <c r="E19" s="178">
        <v>4747561.92</v>
      </c>
      <c r="F19" s="178">
        <v>4747561.92</v>
      </c>
      <c r="G19" s="178">
        <v>0</v>
      </c>
      <c r="H19" s="178">
        <v>0</v>
      </c>
      <c r="I19" s="178"/>
      <c r="J19" s="178">
        <v>0</v>
      </c>
      <c r="K19" s="178">
        <v>0</v>
      </c>
      <c r="L19" s="178">
        <v>0</v>
      </c>
    </row>
    <row r="20" ht="19.5" customHeight="1" spans="1:12">
      <c r="A20" s="187" t="s">
        <v>150</v>
      </c>
      <c r="B20" s="187"/>
      <c r="C20" s="187"/>
      <c r="D20" s="187" t="s">
        <v>151</v>
      </c>
      <c r="E20" s="178">
        <v>243716.4</v>
      </c>
      <c r="F20" s="178">
        <v>243716.4</v>
      </c>
      <c r="G20" s="178">
        <v>0</v>
      </c>
      <c r="H20" s="178">
        <v>0</v>
      </c>
      <c r="I20" s="178"/>
      <c r="J20" s="178">
        <v>0</v>
      </c>
      <c r="K20" s="178">
        <v>0</v>
      </c>
      <c r="L20" s="178">
        <v>0</v>
      </c>
    </row>
    <row r="21" ht="19.5" customHeight="1" spans="1:12">
      <c r="A21" s="187" t="s">
        <v>152</v>
      </c>
      <c r="B21" s="187"/>
      <c r="C21" s="187"/>
      <c r="D21" s="187" t="s">
        <v>153</v>
      </c>
      <c r="E21" s="178">
        <v>4503845.52</v>
      </c>
      <c r="F21" s="178">
        <v>4503845.52</v>
      </c>
      <c r="G21" s="178">
        <v>0</v>
      </c>
      <c r="H21" s="178">
        <v>0</v>
      </c>
      <c r="I21" s="178"/>
      <c r="J21" s="178">
        <v>0</v>
      </c>
      <c r="K21" s="178">
        <v>0</v>
      </c>
      <c r="L21" s="178">
        <v>0</v>
      </c>
    </row>
    <row r="22" ht="19.5" customHeight="1" spans="1:12">
      <c r="A22" s="187" t="s">
        <v>154</v>
      </c>
      <c r="B22" s="187"/>
      <c r="C22" s="187"/>
      <c r="D22" s="187" t="s">
        <v>155</v>
      </c>
      <c r="E22" s="178">
        <v>453328</v>
      </c>
      <c r="F22" s="178">
        <v>453328</v>
      </c>
      <c r="G22" s="178">
        <v>0</v>
      </c>
      <c r="H22" s="178">
        <v>0</v>
      </c>
      <c r="I22" s="178"/>
      <c r="J22" s="178">
        <v>0</v>
      </c>
      <c r="K22" s="178">
        <v>0</v>
      </c>
      <c r="L22" s="178">
        <v>0</v>
      </c>
    </row>
    <row r="23" ht="19.5" customHeight="1" spans="1:12">
      <c r="A23" s="187" t="s">
        <v>156</v>
      </c>
      <c r="B23" s="187"/>
      <c r="C23" s="187"/>
      <c r="D23" s="187" t="s">
        <v>157</v>
      </c>
      <c r="E23" s="178">
        <v>453328</v>
      </c>
      <c r="F23" s="178">
        <v>453328</v>
      </c>
      <c r="G23" s="178">
        <v>0</v>
      </c>
      <c r="H23" s="178">
        <v>0</v>
      </c>
      <c r="I23" s="178"/>
      <c r="J23" s="178">
        <v>0</v>
      </c>
      <c r="K23" s="178">
        <v>0</v>
      </c>
      <c r="L23" s="178">
        <v>0</v>
      </c>
    </row>
    <row r="24" ht="19.5" customHeight="1" spans="1:12">
      <c r="A24" s="187" t="s">
        <v>158</v>
      </c>
      <c r="B24" s="187"/>
      <c r="C24" s="187"/>
      <c r="D24" s="187" t="s">
        <v>159</v>
      </c>
      <c r="E24" s="178">
        <v>9452.27</v>
      </c>
      <c r="F24" s="178">
        <v>9452.27</v>
      </c>
      <c r="G24" s="178">
        <v>0</v>
      </c>
      <c r="H24" s="178">
        <v>0</v>
      </c>
      <c r="I24" s="178"/>
      <c r="J24" s="178">
        <v>0</v>
      </c>
      <c r="K24" s="178">
        <v>0</v>
      </c>
      <c r="L24" s="178">
        <v>0</v>
      </c>
    </row>
    <row r="25" ht="19.5" customHeight="1" spans="1:12">
      <c r="A25" s="187" t="s">
        <v>160</v>
      </c>
      <c r="B25" s="187"/>
      <c r="C25" s="187"/>
      <c r="D25" s="187" t="s">
        <v>159</v>
      </c>
      <c r="E25" s="178">
        <v>9452.27</v>
      </c>
      <c r="F25" s="178">
        <v>9452.27</v>
      </c>
      <c r="G25" s="178">
        <v>0</v>
      </c>
      <c r="H25" s="178">
        <v>0</v>
      </c>
      <c r="I25" s="178"/>
      <c r="J25" s="178">
        <v>0</v>
      </c>
      <c r="K25" s="178">
        <v>0</v>
      </c>
      <c r="L25" s="178">
        <v>0</v>
      </c>
    </row>
    <row r="26" ht="19.5" customHeight="1" spans="1:12">
      <c r="A26" s="187" t="s">
        <v>161</v>
      </c>
      <c r="B26" s="187"/>
      <c r="C26" s="187"/>
      <c r="D26" s="187" t="s">
        <v>162</v>
      </c>
      <c r="E26" s="178">
        <v>2939100.89</v>
      </c>
      <c r="F26" s="178">
        <v>2939100.89</v>
      </c>
      <c r="G26" s="178">
        <v>0</v>
      </c>
      <c r="H26" s="178">
        <v>0</v>
      </c>
      <c r="I26" s="178"/>
      <c r="J26" s="178">
        <v>0</v>
      </c>
      <c r="K26" s="178">
        <v>0</v>
      </c>
      <c r="L26" s="178">
        <v>0</v>
      </c>
    </row>
    <row r="27" ht="19.5" customHeight="1" spans="1:12">
      <c r="A27" s="187" t="s">
        <v>163</v>
      </c>
      <c r="B27" s="187"/>
      <c r="C27" s="187"/>
      <c r="D27" s="187" t="s">
        <v>164</v>
      </c>
      <c r="E27" s="178">
        <v>2939100.89</v>
      </c>
      <c r="F27" s="178">
        <v>2939100.89</v>
      </c>
      <c r="G27" s="178">
        <v>0</v>
      </c>
      <c r="H27" s="178">
        <v>0</v>
      </c>
      <c r="I27" s="178"/>
      <c r="J27" s="178">
        <v>0</v>
      </c>
      <c r="K27" s="178">
        <v>0</v>
      </c>
      <c r="L27" s="178">
        <v>0</v>
      </c>
    </row>
    <row r="28" ht="19.5" customHeight="1" spans="1:12">
      <c r="A28" s="187" t="s">
        <v>165</v>
      </c>
      <c r="B28" s="187"/>
      <c r="C28" s="187"/>
      <c r="D28" s="187" t="s">
        <v>166</v>
      </c>
      <c r="E28" s="178">
        <v>2077570.82</v>
      </c>
      <c r="F28" s="178">
        <v>2077570.82</v>
      </c>
      <c r="G28" s="178">
        <v>0</v>
      </c>
      <c r="H28" s="178">
        <v>0</v>
      </c>
      <c r="I28" s="178"/>
      <c r="J28" s="178">
        <v>0</v>
      </c>
      <c r="K28" s="178">
        <v>0</v>
      </c>
      <c r="L28" s="178">
        <v>0</v>
      </c>
    </row>
    <row r="29" ht="19.5" customHeight="1" spans="1:12">
      <c r="A29" s="187" t="s">
        <v>167</v>
      </c>
      <c r="B29" s="187"/>
      <c r="C29" s="187"/>
      <c r="D29" s="187" t="s">
        <v>168</v>
      </c>
      <c r="E29" s="178">
        <v>105660.29</v>
      </c>
      <c r="F29" s="178">
        <v>105660.29</v>
      </c>
      <c r="G29" s="178">
        <v>0</v>
      </c>
      <c r="H29" s="178">
        <v>0</v>
      </c>
      <c r="I29" s="178"/>
      <c r="J29" s="178">
        <v>0</v>
      </c>
      <c r="K29" s="178">
        <v>0</v>
      </c>
      <c r="L29" s="178">
        <v>0</v>
      </c>
    </row>
    <row r="30" ht="19.5" customHeight="1" spans="1:12">
      <c r="A30" s="187" t="s">
        <v>169</v>
      </c>
      <c r="B30" s="187"/>
      <c r="C30" s="187"/>
      <c r="D30" s="187" t="s">
        <v>170</v>
      </c>
      <c r="E30" s="178">
        <v>573114.4</v>
      </c>
      <c r="F30" s="178">
        <v>573114.4</v>
      </c>
      <c r="G30" s="178">
        <v>0</v>
      </c>
      <c r="H30" s="178">
        <v>0</v>
      </c>
      <c r="I30" s="178"/>
      <c r="J30" s="178">
        <v>0</v>
      </c>
      <c r="K30" s="178">
        <v>0</v>
      </c>
      <c r="L30" s="178">
        <v>0</v>
      </c>
    </row>
    <row r="31" ht="19.5" customHeight="1" spans="1:12">
      <c r="A31" s="187" t="s">
        <v>171</v>
      </c>
      <c r="B31" s="187"/>
      <c r="C31" s="187"/>
      <c r="D31" s="187" t="s">
        <v>172</v>
      </c>
      <c r="E31" s="178">
        <v>182755.38</v>
      </c>
      <c r="F31" s="178">
        <v>182755.38</v>
      </c>
      <c r="G31" s="178">
        <v>0</v>
      </c>
      <c r="H31" s="178">
        <v>0</v>
      </c>
      <c r="I31" s="178"/>
      <c r="J31" s="178">
        <v>0</v>
      </c>
      <c r="K31" s="178">
        <v>0</v>
      </c>
      <c r="L31" s="178">
        <v>0</v>
      </c>
    </row>
    <row r="32" ht="19.5" customHeight="1" spans="1:12">
      <c r="A32" s="187" t="s">
        <v>173</v>
      </c>
      <c r="B32" s="187"/>
      <c r="C32" s="187"/>
      <c r="D32" s="187" t="s">
        <v>174</v>
      </c>
      <c r="E32" s="178">
        <v>3581355</v>
      </c>
      <c r="F32" s="178">
        <v>3581355</v>
      </c>
      <c r="G32" s="178">
        <v>0</v>
      </c>
      <c r="H32" s="178">
        <v>0</v>
      </c>
      <c r="I32" s="178"/>
      <c r="J32" s="178">
        <v>0</v>
      </c>
      <c r="K32" s="178">
        <v>0</v>
      </c>
      <c r="L32" s="178">
        <v>0</v>
      </c>
    </row>
    <row r="33" ht="19.5" customHeight="1" spans="1:12">
      <c r="A33" s="187" t="s">
        <v>175</v>
      </c>
      <c r="B33" s="187"/>
      <c r="C33" s="187"/>
      <c r="D33" s="187" t="s">
        <v>176</v>
      </c>
      <c r="E33" s="178">
        <v>3581355</v>
      </c>
      <c r="F33" s="178">
        <v>3581355</v>
      </c>
      <c r="G33" s="178">
        <v>0</v>
      </c>
      <c r="H33" s="178">
        <v>0</v>
      </c>
      <c r="I33" s="178"/>
      <c r="J33" s="178">
        <v>0</v>
      </c>
      <c r="K33" s="178">
        <v>0</v>
      </c>
      <c r="L33" s="178">
        <v>0</v>
      </c>
    </row>
    <row r="34" ht="19.5" customHeight="1" spans="1:12">
      <c r="A34" s="187" t="s">
        <v>177</v>
      </c>
      <c r="B34" s="187"/>
      <c r="C34" s="187"/>
      <c r="D34" s="187" t="s">
        <v>178</v>
      </c>
      <c r="E34" s="178">
        <v>3581355</v>
      </c>
      <c r="F34" s="178">
        <v>3581355</v>
      </c>
      <c r="G34" s="178">
        <v>0</v>
      </c>
      <c r="H34" s="178">
        <v>0</v>
      </c>
      <c r="I34" s="178"/>
      <c r="J34" s="178">
        <v>0</v>
      </c>
      <c r="K34" s="178">
        <v>0</v>
      </c>
      <c r="L34" s="178">
        <v>0</v>
      </c>
    </row>
    <row r="35" ht="19.5" customHeight="1" spans="1:12">
      <c r="A35" s="187" t="s">
        <v>179</v>
      </c>
      <c r="B35" s="187"/>
      <c r="C35" s="187"/>
      <c r="D35" s="187"/>
      <c r="E35" s="187"/>
      <c r="F35" s="187"/>
      <c r="G35" s="187"/>
      <c r="H35" s="187"/>
      <c r="I35" s="187"/>
      <c r="J35" s="187"/>
      <c r="K35" s="187"/>
      <c r="L35" s="187"/>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0"/>
  <sheetViews>
    <sheetView topLeftCell="A10" workbookViewId="0">
      <selection activeCell="F7" sqref="F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25" style="1"/>
    <col min="13"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694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2257489.5</v>
      </c>
      <c r="E7" s="11">
        <v>2257489.5</v>
      </c>
      <c r="F7" s="11">
        <v>2257489.5</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c r="E8" s="11"/>
      <c r="F8" s="11"/>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v>2257489.5</v>
      </c>
      <c r="E9" s="11">
        <v>2257489.5</v>
      </c>
      <c r="F9" s="11">
        <v>2257489.5</v>
      </c>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216" customHeight="1" spans="1:10">
      <c r="A12" s="7"/>
      <c r="B12" s="50" t="s">
        <v>670</v>
      </c>
      <c r="C12" s="51"/>
      <c r="D12" s="51"/>
      <c r="E12" s="52"/>
      <c r="F12" s="19" t="s">
        <v>671</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18" customHeight="1" spans="1:10">
      <c r="A15" s="27" t="s">
        <v>585</v>
      </c>
      <c r="B15" s="28" t="s">
        <v>586</v>
      </c>
      <c r="C15" s="29" t="s">
        <v>645</v>
      </c>
      <c r="D15" s="27" t="s">
        <v>588</v>
      </c>
      <c r="E15" s="7">
        <v>40</v>
      </c>
      <c r="F15" s="25" t="s">
        <v>594</v>
      </c>
      <c r="G15" s="26">
        <v>43</v>
      </c>
      <c r="H15" s="26">
        <v>20</v>
      </c>
      <c r="I15" s="26">
        <v>20</v>
      </c>
      <c r="J15" s="26"/>
    </row>
    <row r="16" s="1" customFormat="1" ht="33" customHeight="1" spans="1:10">
      <c r="A16" s="27"/>
      <c r="B16" s="28" t="s">
        <v>586</v>
      </c>
      <c r="C16" s="29" t="s">
        <v>672</v>
      </c>
      <c r="D16" s="27" t="s">
        <v>588</v>
      </c>
      <c r="E16" s="7">
        <v>78</v>
      </c>
      <c r="F16" s="25" t="s">
        <v>673</v>
      </c>
      <c r="G16" s="26">
        <v>78</v>
      </c>
      <c r="H16" s="26">
        <v>10</v>
      </c>
      <c r="I16" s="26">
        <v>10</v>
      </c>
      <c r="J16" s="26"/>
    </row>
    <row r="17" s="1" customFormat="1" ht="18" customHeight="1" spans="1:10">
      <c r="A17" s="27"/>
      <c r="B17" s="28" t="s">
        <v>586</v>
      </c>
      <c r="C17" s="29" t="s">
        <v>674</v>
      </c>
      <c r="D17" s="27" t="s">
        <v>588</v>
      </c>
      <c r="E17" s="7">
        <v>265</v>
      </c>
      <c r="F17" s="25" t="s">
        <v>597</v>
      </c>
      <c r="G17" s="26">
        <v>265</v>
      </c>
      <c r="H17" s="26">
        <v>10</v>
      </c>
      <c r="I17" s="26">
        <v>10</v>
      </c>
      <c r="J17" s="26"/>
    </row>
    <row r="18" s="1" customFormat="1" ht="65" customHeight="1" spans="1:10">
      <c r="A18" s="27"/>
      <c r="B18" s="27" t="s">
        <v>675</v>
      </c>
      <c r="C18" s="29" t="s">
        <v>676</v>
      </c>
      <c r="D18" s="27" t="s">
        <v>588</v>
      </c>
      <c r="E18" s="7">
        <v>6</v>
      </c>
      <c r="F18" s="25" t="s">
        <v>677</v>
      </c>
      <c r="G18" s="26">
        <v>6</v>
      </c>
      <c r="H18" s="26">
        <v>10</v>
      </c>
      <c r="I18" s="26">
        <v>10</v>
      </c>
      <c r="J18" s="26"/>
    </row>
    <row r="19" s="1" customFormat="1" ht="30" customHeight="1" spans="1:10">
      <c r="A19" s="27" t="s">
        <v>609</v>
      </c>
      <c r="B19" s="30" t="s">
        <v>610</v>
      </c>
      <c r="C19" s="29" t="s">
        <v>678</v>
      </c>
      <c r="D19" s="7" t="s">
        <v>592</v>
      </c>
      <c r="E19" s="7">
        <v>90</v>
      </c>
      <c r="F19" s="25" t="s">
        <v>616</v>
      </c>
      <c r="G19" s="31">
        <v>90</v>
      </c>
      <c r="H19" s="7">
        <v>30</v>
      </c>
      <c r="I19" s="7">
        <v>27</v>
      </c>
      <c r="J19" s="26"/>
    </row>
    <row r="20" s="1" customFormat="1" ht="30" customHeight="1" spans="1:10">
      <c r="A20" s="32" t="s">
        <v>613</v>
      </c>
      <c r="B20" s="33" t="s">
        <v>614</v>
      </c>
      <c r="C20" s="29" t="s">
        <v>679</v>
      </c>
      <c r="D20" s="7" t="s">
        <v>592</v>
      </c>
      <c r="E20" s="7">
        <v>90</v>
      </c>
      <c r="F20" s="7" t="s">
        <v>616</v>
      </c>
      <c r="G20" s="8" t="s">
        <v>650</v>
      </c>
      <c r="H20" s="34">
        <v>10</v>
      </c>
      <c r="I20" s="34">
        <v>9</v>
      </c>
      <c r="J20" s="41" t="s">
        <v>651</v>
      </c>
    </row>
    <row r="21" s="1" customFormat="1" ht="54" customHeight="1" spans="1:10">
      <c r="A21" s="35" t="s">
        <v>652</v>
      </c>
      <c r="B21" s="35"/>
      <c r="C21" s="35"/>
      <c r="D21" s="36"/>
      <c r="E21" s="36"/>
      <c r="F21" s="36"/>
      <c r="G21" s="36"/>
      <c r="H21" s="36"/>
      <c r="I21" s="36"/>
      <c r="J21" s="36"/>
    </row>
    <row r="22" s="1" customFormat="1" ht="25.5" customHeight="1" spans="1:10">
      <c r="A22" s="35" t="s">
        <v>653</v>
      </c>
      <c r="B22" s="35"/>
      <c r="C22" s="35"/>
      <c r="D22" s="35"/>
      <c r="E22" s="35"/>
      <c r="F22" s="35"/>
      <c r="G22" s="35"/>
      <c r="H22" s="35">
        <v>100</v>
      </c>
      <c r="I22" s="35">
        <f>I7+I15+I18+I19+I20+I17+I16</f>
        <v>96</v>
      </c>
      <c r="J22" s="42" t="s">
        <v>654</v>
      </c>
    </row>
    <row r="23" s="1" customFormat="1" ht="17" customHeight="1" spans="1:10">
      <c r="A23" s="37"/>
      <c r="B23" s="37"/>
      <c r="C23" s="37"/>
      <c r="D23" s="37"/>
      <c r="E23" s="37"/>
      <c r="F23" s="37"/>
      <c r="G23" s="37"/>
      <c r="H23" s="37"/>
      <c r="I23" s="37"/>
      <c r="J23" s="43"/>
    </row>
    <row r="24" s="1" customFormat="1" ht="29" customHeight="1" spans="1:10">
      <c r="A24" s="38" t="s">
        <v>618</v>
      </c>
      <c r="B24" s="37"/>
      <c r="C24" s="37"/>
      <c r="D24" s="37"/>
      <c r="E24" s="37"/>
      <c r="F24" s="37"/>
      <c r="G24" s="37"/>
      <c r="H24" s="37"/>
      <c r="I24" s="37"/>
      <c r="J24" s="43"/>
    </row>
    <row r="25" s="1" customFormat="1" ht="27" customHeight="1" spans="1:10">
      <c r="A25" s="38" t="s">
        <v>619</v>
      </c>
      <c r="B25" s="38"/>
      <c r="C25" s="38"/>
      <c r="D25" s="38"/>
      <c r="E25" s="38"/>
      <c r="F25" s="38"/>
      <c r="G25" s="38"/>
      <c r="H25" s="38"/>
      <c r="I25" s="38"/>
      <c r="J25" s="38"/>
    </row>
    <row r="26" s="1" customFormat="1" ht="19" customHeight="1" spans="1:10">
      <c r="A26" s="38" t="s">
        <v>620</v>
      </c>
      <c r="B26" s="38"/>
      <c r="C26" s="38"/>
      <c r="D26" s="38"/>
      <c r="E26" s="38"/>
      <c r="F26" s="38"/>
      <c r="G26" s="38"/>
      <c r="H26" s="38"/>
      <c r="I26" s="38"/>
      <c r="J26" s="38"/>
    </row>
    <row r="27" s="1" customFormat="1" ht="18" customHeight="1" spans="1:10">
      <c r="A27" s="39" t="s">
        <v>655</v>
      </c>
      <c r="B27" s="39"/>
      <c r="C27" s="39"/>
      <c r="D27" s="39"/>
      <c r="E27" s="39"/>
      <c r="F27" s="39"/>
      <c r="G27" s="39"/>
      <c r="H27" s="39"/>
      <c r="I27" s="39"/>
      <c r="J27" s="39"/>
    </row>
    <row r="28" s="1" customFormat="1" ht="18" customHeight="1" spans="1:10">
      <c r="A28" s="39" t="s">
        <v>656</v>
      </c>
      <c r="B28" s="39"/>
      <c r="C28" s="39"/>
      <c r="D28" s="39"/>
      <c r="E28" s="39"/>
      <c r="F28" s="39"/>
      <c r="G28" s="39"/>
      <c r="H28" s="39"/>
      <c r="I28" s="39"/>
      <c r="J28" s="39"/>
    </row>
    <row r="29" s="1" customFormat="1" ht="18" customHeight="1" spans="1:10">
      <c r="A29" s="39" t="s">
        <v>657</v>
      </c>
      <c r="B29" s="39"/>
      <c r="C29" s="39"/>
      <c r="D29" s="39"/>
      <c r="E29" s="39"/>
      <c r="F29" s="39"/>
      <c r="G29" s="39"/>
      <c r="H29" s="39"/>
      <c r="I29" s="39"/>
      <c r="J29" s="39"/>
    </row>
    <row r="30" s="1" customFormat="1" ht="24" customHeight="1" spans="1:10">
      <c r="A30" s="39" t="s">
        <v>658</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1388888888889" right="0.751388888888889" top="1" bottom="1" header="0.5" footer="0.5"/>
  <pageSetup paperSize="9" scale="68"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0"/>
  <sheetViews>
    <sheetView workbookViewId="0">
      <selection activeCell="F8" sqref="F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4" width="9" style="1"/>
    <col min="15" max="15" width="12.625" style="1"/>
    <col min="16"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695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206400</v>
      </c>
      <c r="E7" s="11">
        <v>206400</v>
      </c>
      <c r="F7" s="11">
        <v>206400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206400</v>
      </c>
      <c r="E8" s="11">
        <v>206400</v>
      </c>
      <c r="F8" s="11">
        <v>206400</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696</v>
      </c>
      <c r="C12" s="17"/>
      <c r="D12" s="17"/>
      <c r="E12" s="18"/>
      <c r="F12" s="19" t="s">
        <v>697</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7" t="s">
        <v>698</v>
      </c>
      <c r="D15" s="27" t="s">
        <v>667</v>
      </c>
      <c r="E15" s="7">
        <v>1</v>
      </c>
      <c r="F15" s="25" t="s">
        <v>699</v>
      </c>
      <c r="G15" s="25">
        <v>1</v>
      </c>
      <c r="H15" s="25">
        <v>15</v>
      </c>
      <c r="I15" s="25">
        <v>15</v>
      </c>
      <c r="J15" s="25"/>
    </row>
    <row r="16" s="1" customFormat="1" ht="36" customHeight="1" spans="1:10">
      <c r="A16" s="44"/>
      <c r="B16" s="27" t="s">
        <v>586</v>
      </c>
      <c r="C16" s="7" t="s">
        <v>700</v>
      </c>
      <c r="D16" s="27" t="s">
        <v>592</v>
      </c>
      <c r="E16" s="7">
        <v>55</v>
      </c>
      <c r="F16" s="25" t="s">
        <v>594</v>
      </c>
      <c r="G16" s="25">
        <v>60</v>
      </c>
      <c r="H16" s="25">
        <v>20</v>
      </c>
      <c r="I16" s="25">
        <v>20</v>
      </c>
      <c r="J16" s="25"/>
    </row>
    <row r="17" s="1" customFormat="1" ht="36" customHeight="1" spans="1:10">
      <c r="A17" s="44"/>
      <c r="B17" s="27" t="s">
        <v>665</v>
      </c>
      <c r="C17" s="29" t="s">
        <v>701</v>
      </c>
      <c r="D17" s="27" t="s">
        <v>667</v>
      </c>
      <c r="E17" s="7">
        <v>100</v>
      </c>
      <c r="F17" s="25" t="s">
        <v>616</v>
      </c>
      <c r="G17" s="25">
        <v>100</v>
      </c>
      <c r="H17" s="25">
        <v>10</v>
      </c>
      <c r="I17" s="25">
        <v>10</v>
      </c>
      <c r="J17" s="25"/>
    </row>
    <row r="18" s="1" customFormat="1" ht="30" customHeight="1" spans="1:10">
      <c r="A18" s="44"/>
      <c r="B18" s="27" t="s">
        <v>702</v>
      </c>
      <c r="C18" s="29" t="s">
        <v>703</v>
      </c>
      <c r="D18" s="27" t="s">
        <v>588</v>
      </c>
      <c r="E18" s="7">
        <v>3440</v>
      </c>
      <c r="F18" s="25" t="s">
        <v>704</v>
      </c>
      <c r="G18" s="25">
        <v>3440</v>
      </c>
      <c r="H18" s="25">
        <v>5</v>
      </c>
      <c r="I18" s="25">
        <v>5</v>
      </c>
      <c r="J18" s="25"/>
    </row>
    <row r="19" s="1" customFormat="1" ht="30" customHeight="1" spans="1:10">
      <c r="A19" s="27" t="s">
        <v>609</v>
      </c>
      <c r="B19" s="30" t="s">
        <v>610</v>
      </c>
      <c r="C19" s="29" t="s">
        <v>705</v>
      </c>
      <c r="D19" s="27" t="s">
        <v>592</v>
      </c>
      <c r="E19" s="7">
        <v>90</v>
      </c>
      <c r="F19" s="25" t="s">
        <v>616</v>
      </c>
      <c r="G19" s="49">
        <v>0.9</v>
      </c>
      <c r="H19" s="7">
        <v>30</v>
      </c>
      <c r="I19" s="7">
        <v>27</v>
      </c>
      <c r="J19" s="25"/>
    </row>
    <row r="20" s="1" customFormat="1" ht="30" customHeight="1" spans="1:10">
      <c r="A20" s="27" t="s">
        <v>613</v>
      </c>
      <c r="B20" s="30" t="s">
        <v>706</v>
      </c>
      <c r="C20" s="29" t="s">
        <v>706</v>
      </c>
      <c r="D20" s="7" t="s">
        <v>592</v>
      </c>
      <c r="E20" s="7">
        <v>90</v>
      </c>
      <c r="F20" s="7" t="s">
        <v>616</v>
      </c>
      <c r="G20" s="8" t="s">
        <v>650</v>
      </c>
      <c r="H20" s="34">
        <v>10</v>
      </c>
      <c r="I20" s="34">
        <v>9</v>
      </c>
      <c r="J20" s="41" t="s">
        <v>651</v>
      </c>
    </row>
    <row r="21" s="1" customFormat="1" ht="54" customHeight="1" spans="1:10">
      <c r="A21" s="35" t="s">
        <v>652</v>
      </c>
      <c r="B21" s="35"/>
      <c r="C21" s="35"/>
      <c r="D21" s="36"/>
      <c r="E21" s="36"/>
      <c r="F21" s="36"/>
      <c r="G21" s="36"/>
      <c r="H21" s="36"/>
      <c r="I21" s="36"/>
      <c r="J21" s="36"/>
    </row>
    <row r="22" s="1" customFormat="1" ht="25.5" customHeight="1" spans="1:10">
      <c r="A22" s="35" t="s">
        <v>653</v>
      </c>
      <c r="B22" s="35"/>
      <c r="C22" s="35"/>
      <c r="D22" s="35"/>
      <c r="E22" s="35"/>
      <c r="F22" s="35"/>
      <c r="G22" s="35"/>
      <c r="H22" s="35">
        <v>100</v>
      </c>
      <c r="I22" s="35">
        <v>96</v>
      </c>
      <c r="J22" s="42" t="s">
        <v>654</v>
      </c>
    </row>
    <row r="23" s="1" customFormat="1" ht="17" customHeight="1" spans="1:10">
      <c r="A23" s="37"/>
      <c r="B23" s="37"/>
      <c r="C23" s="37"/>
      <c r="D23" s="37"/>
      <c r="E23" s="37"/>
      <c r="F23" s="37"/>
      <c r="G23" s="37"/>
      <c r="H23" s="37"/>
      <c r="I23" s="37"/>
      <c r="J23" s="43"/>
    </row>
    <row r="24" s="1" customFormat="1" ht="29" customHeight="1" spans="1:10">
      <c r="A24" s="38" t="s">
        <v>618</v>
      </c>
      <c r="B24" s="37"/>
      <c r="C24" s="37"/>
      <c r="D24" s="37"/>
      <c r="E24" s="37"/>
      <c r="F24" s="37"/>
      <c r="G24" s="37"/>
      <c r="H24" s="37"/>
      <c r="I24" s="37"/>
      <c r="J24" s="43"/>
    </row>
    <row r="25" s="1" customFormat="1" ht="27" customHeight="1" spans="1:10">
      <c r="A25" s="38" t="s">
        <v>619</v>
      </c>
      <c r="B25" s="38"/>
      <c r="C25" s="38"/>
      <c r="D25" s="38"/>
      <c r="E25" s="38"/>
      <c r="F25" s="38"/>
      <c r="G25" s="38"/>
      <c r="H25" s="38"/>
      <c r="I25" s="38"/>
      <c r="J25" s="38"/>
    </row>
    <row r="26" s="1" customFormat="1" ht="19" customHeight="1" spans="1:10">
      <c r="A26" s="38" t="s">
        <v>620</v>
      </c>
      <c r="B26" s="38"/>
      <c r="C26" s="38"/>
      <c r="D26" s="38"/>
      <c r="E26" s="38"/>
      <c r="F26" s="38"/>
      <c r="G26" s="38"/>
      <c r="H26" s="38"/>
      <c r="I26" s="38"/>
      <c r="J26" s="38"/>
    </row>
    <row r="27" s="1" customFormat="1" ht="18" customHeight="1" spans="1:10">
      <c r="A27" s="39" t="s">
        <v>655</v>
      </c>
      <c r="B27" s="39"/>
      <c r="C27" s="39"/>
      <c r="D27" s="39"/>
      <c r="E27" s="39"/>
      <c r="F27" s="39"/>
      <c r="G27" s="39"/>
      <c r="H27" s="39"/>
      <c r="I27" s="39"/>
      <c r="J27" s="39"/>
    </row>
    <row r="28" s="1" customFormat="1" ht="18" customHeight="1" spans="1:10">
      <c r="A28" s="39" t="s">
        <v>656</v>
      </c>
      <c r="B28" s="39"/>
      <c r="C28" s="39"/>
      <c r="D28" s="39"/>
      <c r="E28" s="39"/>
      <c r="F28" s="39"/>
      <c r="G28" s="39"/>
      <c r="H28" s="39"/>
      <c r="I28" s="39"/>
      <c r="J28" s="39"/>
    </row>
    <row r="29" s="1" customFormat="1" ht="18" customHeight="1" spans="1:10">
      <c r="A29" s="39" t="s">
        <v>657</v>
      </c>
      <c r="B29" s="39"/>
      <c r="C29" s="39"/>
      <c r="D29" s="39"/>
      <c r="E29" s="39"/>
      <c r="F29" s="39"/>
      <c r="G29" s="39"/>
      <c r="H29" s="39"/>
      <c r="I29" s="39"/>
      <c r="J29" s="39"/>
    </row>
    <row r="30" s="1" customFormat="1" ht="24" customHeight="1" spans="1:10">
      <c r="A30" s="39" t="s">
        <v>658</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86805555555556" right="0.314583333333333" top="0.786805555555556" bottom="1" header="0.5" footer="0.5"/>
  <pageSetup paperSize="9" scale="77"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9"/>
  <sheetViews>
    <sheetView workbookViewId="0">
      <selection activeCell="F8" sqref="F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9" style="1"/>
    <col min="13" max="13" width="12.625" style="1"/>
    <col min="14"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707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1550000</v>
      </c>
      <c r="E7" s="11">
        <v>1550000</v>
      </c>
      <c r="F7" s="11">
        <v>1525570.85</v>
      </c>
      <c r="G7" s="7">
        <v>10</v>
      </c>
      <c r="H7" s="12">
        <v>0.9842</v>
      </c>
      <c r="I7" s="15">
        <v>9.8</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1550000</v>
      </c>
      <c r="E8" s="11">
        <v>1550000</v>
      </c>
      <c r="F8" s="11">
        <v>1525570.85</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708</v>
      </c>
      <c r="C12" s="17"/>
      <c r="D12" s="17"/>
      <c r="E12" s="18"/>
      <c r="F12" s="19" t="s">
        <v>709</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29" t="s">
        <v>710</v>
      </c>
      <c r="D15" s="27" t="s">
        <v>588</v>
      </c>
      <c r="E15" s="7">
        <v>22</v>
      </c>
      <c r="F15" s="25" t="s">
        <v>711</v>
      </c>
      <c r="G15" s="25">
        <v>22</v>
      </c>
      <c r="H15" s="25">
        <v>30</v>
      </c>
      <c r="I15" s="25">
        <v>30</v>
      </c>
      <c r="J15" s="25"/>
    </row>
    <row r="16" s="1" customFormat="1" ht="36" customHeight="1" spans="1:10">
      <c r="A16" s="44"/>
      <c r="B16" s="27" t="s">
        <v>586</v>
      </c>
      <c r="C16" s="29" t="s">
        <v>712</v>
      </c>
      <c r="D16" s="27" t="s">
        <v>588</v>
      </c>
      <c r="E16" s="7">
        <v>44</v>
      </c>
      <c r="F16" s="25" t="s">
        <v>711</v>
      </c>
      <c r="G16" s="25">
        <v>44</v>
      </c>
      <c r="H16" s="25">
        <v>15</v>
      </c>
      <c r="I16" s="25">
        <v>15</v>
      </c>
      <c r="J16" s="25"/>
    </row>
    <row r="17" s="1" customFormat="1" ht="30" customHeight="1" spans="1:10">
      <c r="A17" s="44"/>
      <c r="B17" s="27" t="s">
        <v>702</v>
      </c>
      <c r="C17" s="29" t="s">
        <v>713</v>
      </c>
      <c r="D17" s="27" t="s">
        <v>588</v>
      </c>
      <c r="E17" s="7">
        <v>60</v>
      </c>
      <c r="F17" s="25" t="s">
        <v>714</v>
      </c>
      <c r="G17" s="25">
        <v>60</v>
      </c>
      <c r="H17" s="25">
        <v>5</v>
      </c>
      <c r="I17" s="25">
        <v>5</v>
      </c>
      <c r="J17" s="25"/>
    </row>
    <row r="18" s="1" customFormat="1" ht="30" customHeight="1" spans="1:10">
      <c r="A18" s="27" t="s">
        <v>609</v>
      </c>
      <c r="B18" s="30" t="s">
        <v>610</v>
      </c>
      <c r="C18" s="29" t="s">
        <v>715</v>
      </c>
      <c r="D18" s="27" t="s">
        <v>592</v>
      </c>
      <c r="E18" s="7">
        <v>8</v>
      </c>
      <c r="F18" s="25" t="s">
        <v>716</v>
      </c>
      <c r="G18" s="46">
        <v>8</v>
      </c>
      <c r="H18" s="7">
        <v>30</v>
      </c>
      <c r="I18" s="7">
        <v>30</v>
      </c>
      <c r="J18" s="25"/>
    </row>
    <row r="19" s="1" customFormat="1" ht="30" customHeight="1" spans="1:10">
      <c r="A19" s="27" t="s">
        <v>613</v>
      </c>
      <c r="B19" s="30" t="s">
        <v>614</v>
      </c>
      <c r="C19" s="29" t="s">
        <v>717</v>
      </c>
      <c r="D19" s="7" t="s">
        <v>592</v>
      </c>
      <c r="E19" s="7">
        <v>90</v>
      </c>
      <c r="F19" s="7" t="s">
        <v>616</v>
      </c>
      <c r="G19" s="8" t="s">
        <v>650</v>
      </c>
      <c r="H19" s="34">
        <v>10</v>
      </c>
      <c r="I19" s="34">
        <v>9</v>
      </c>
      <c r="J19" s="41" t="s">
        <v>651</v>
      </c>
    </row>
    <row r="20" s="1" customFormat="1" ht="54" customHeight="1" spans="1:10">
      <c r="A20" s="35" t="s">
        <v>652</v>
      </c>
      <c r="B20" s="35"/>
      <c r="C20" s="35"/>
      <c r="D20" s="36"/>
      <c r="E20" s="36"/>
      <c r="F20" s="36"/>
      <c r="G20" s="36"/>
      <c r="H20" s="36"/>
      <c r="I20" s="36"/>
      <c r="J20" s="36"/>
    </row>
    <row r="21" s="1" customFormat="1" ht="25.5" customHeight="1" spans="1:10">
      <c r="A21" s="35" t="s">
        <v>653</v>
      </c>
      <c r="B21" s="35"/>
      <c r="C21" s="35"/>
      <c r="D21" s="35"/>
      <c r="E21" s="35"/>
      <c r="F21" s="35"/>
      <c r="G21" s="35"/>
      <c r="H21" s="35">
        <v>100</v>
      </c>
      <c r="I21" s="35">
        <v>98.8</v>
      </c>
      <c r="J21" s="42" t="s">
        <v>654</v>
      </c>
    </row>
    <row r="22" s="1" customFormat="1" ht="17" customHeight="1" spans="1:10">
      <c r="A22" s="37"/>
      <c r="B22" s="37"/>
      <c r="C22" s="37"/>
      <c r="D22" s="37"/>
      <c r="E22" s="37"/>
      <c r="F22" s="37"/>
      <c r="G22" s="37"/>
      <c r="H22" s="37"/>
      <c r="I22" s="37"/>
      <c r="J22" s="43"/>
    </row>
    <row r="23" s="1" customFormat="1" ht="29" customHeight="1" spans="1:10">
      <c r="A23" s="38" t="s">
        <v>618</v>
      </c>
      <c r="B23" s="37"/>
      <c r="C23" s="37"/>
      <c r="D23" s="37"/>
      <c r="E23" s="37"/>
      <c r="F23" s="37"/>
      <c r="G23" s="37"/>
      <c r="H23" s="37"/>
      <c r="I23" s="37"/>
      <c r="J23" s="43"/>
    </row>
    <row r="24" s="1" customFormat="1" ht="27" customHeight="1" spans="1:10">
      <c r="A24" s="38" t="s">
        <v>619</v>
      </c>
      <c r="B24" s="38"/>
      <c r="C24" s="38"/>
      <c r="D24" s="38"/>
      <c r="E24" s="38"/>
      <c r="F24" s="38"/>
      <c r="G24" s="38"/>
      <c r="H24" s="38"/>
      <c r="I24" s="38"/>
      <c r="J24" s="38"/>
    </row>
    <row r="25" s="1" customFormat="1" ht="19" customHeight="1" spans="1:10">
      <c r="A25" s="38" t="s">
        <v>620</v>
      </c>
      <c r="B25" s="38"/>
      <c r="C25" s="38"/>
      <c r="D25" s="38"/>
      <c r="E25" s="38"/>
      <c r="F25" s="38"/>
      <c r="G25" s="38"/>
      <c r="H25" s="38"/>
      <c r="I25" s="38"/>
      <c r="J25" s="38"/>
    </row>
    <row r="26" s="1" customFormat="1" ht="18" customHeight="1" spans="1:10">
      <c r="A26" s="39" t="s">
        <v>655</v>
      </c>
      <c r="B26" s="39"/>
      <c r="C26" s="39"/>
      <c r="D26" s="39"/>
      <c r="E26" s="39"/>
      <c r="F26" s="39"/>
      <c r="G26" s="39"/>
      <c r="H26" s="39"/>
      <c r="I26" s="39"/>
      <c r="J26" s="39"/>
    </row>
    <row r="27" s="1" customFormat="1" ht="18" customHeight="1" spans="1:10">
      <c r="A27" s="39" t="s">
        <v>656</v>
      </c>
      <c r="B27" s="39"/>
      <c r="C27" s="39"/>
      <c r="D27" s="39"/>
      <c r="E27" s="39"/>
      <c r="F27" s="39"/>
      <c r="G27" s="39"/>
      <c r="H27" s="39"/>
      <c r="I27" s="39"/>
      <c r="J27" s="39"/>
    </row>
    <row r="28" s="1" customFormat="1" ht="18" customHeight="1" spans="1:10">
      <c r="A28" s="39" t="s">
        <v>657</v>
      </c>
      <c r="B28" s="39"/>
      <c r="C28" s="39"/>
      <c r="D28" s="39"/>
      <c r="E28" s="39"/>
      <c r="F28" s="39"/>
      <c r="G28" s="39"/>
      <c r="H28" s="39"/>
      <c r="I28" s="39"/>
      <c r="J28" s="39"/>
    </row>
    <row r="29" s="1" customFormat="1" ht="24" customHeight="1" spans="1:10">
      <c r="A29" s="39" t="s">
        <v>658</v>
      </c>
      <c r="B29" s="39"/>
      <c r="C29" s="39"/>
      <c r="D29" s="39"/>
      <c r="E29" s="39"/>
      <c r="F29" s="39"/>
      <c r="G29" s="39"/>
      <c r="H29" s="39"/>
      <c r="I29" s="39"/>
      <c r="J29"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86805555555556" right="0.314583333333333" top="0.786805555555556" bottom="1" header="0.5" footer="0.5"/>
  <pageSetup paperSize="9" scale="80"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7"/>
  <sheetViews>
    <sheetView workbookViewId="0">
      <selection activeCell="N12" sqref="N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718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70000</v>
      </c>
      <c r="E7" s="11">
        <v>70000</v>
      </c>
      <c r="F7" s="11">
        <v>70000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70000</v>
      </c>
      <c r="E8" s="11">
        <v>70000</v>
      </c>
      <c r="F8" s="11">
        <v>70000</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719</v>
      </c>
      <c r="C12" s="17"/>
      <c r="D12" s="17"/>
      <c r="E12" s="18"/>
      <c r="F12" s="19" t="s">
        <v>720</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29" t="s">
        <v>721</v>
      </c>
      <c r="D15" s="27" t="s">
        <v>667</v>
      </c>
      <c r="E15" s="7" t="s">
        <v>722</v>
      </c>
      <c r="F15" s="25" t="s">
        <v>594</v>
      </c>
      <c r="G15" s="25">
        <v>7</v>
      </c>
      <c r="H15" s="25">
        <v>50</v>
      </c>
      <c r="I15" s="25">
        <v>50</v>
      </c>
      <c r="J15" s="25"/>
    </row>
    <row r="16" s="1" customFormat="1" ht="30" customHeight="1" spans="1:10">
      <c r="A16" s="27" t="s">
        <v>609</v>
      </c>
      <c r="B16" s="30" t="s">
        <v>723</v>
      </c>
      <c r="C16" s="29" t="s">
        <v>724</v>
      </c>
      <c r="D16" s="7" t="s">
        <v>667</v>
      </c>
      <c r="E16" s="7">
        <v>1</v>
      </c>
      <c r="F16" s="25" t="s">
        <v>597</v>
      </c>
      <c r="G16" s="46">
        <v>1</v>
      </c>
      <c r="H16" s="7">
        <v>30</v>
      </c>
      <c r="I16" s="7">
        <v>30</v>
      </c>
      <c r="J16" s="25"/>
    </row>
    <row r="17" s="1" customFormat="1" ht="30" customHeight="1" spans="1:10">
      <c r="A17" s="27" t="s">
        <v>613</v>
      </c>
      <c r="B17" s="30" t="s">
        <v>614</v>
      </c>
      <c r="C17" s="29" t="s">
        <v>725</v>
      </c>
      <c r="D17" s="7" t="s">
        <v>592</v>
      </c>
      <c r="E17" s="7">
        <v>90</v>
      </c>
      <c r="F17" s="7" t="s">
        <v>616</v>
      </c>
      <c r="G17" s="8" t="s">
        <v>650</v>
      </c>
      <c r="H17" s="34">
        <v>10</v>
      </c>
      <c r="I17" s="34">
        <v>9</v>
      </c>
      <c r="J17" s="41" t="s">
        <v>651</v>
      </c>
    </row>
    <row r="18" s="1" customFormat="1" ht="54" customHeight="1" spans="1:10">
      <c r="A18" s="35" t="s">
        <v>652</v>
      </c>
      <c r="B18" s="35"/>
      <c r="C18" s="35"/>
      <c r="D18" s="36"/>
      <c r="E18" s="36"/>
      <c r="F18" s="36"/>
      <c r="G18" s="36"/>
      <c r="H18" s="36"/>
      <c r="I18" s="36"/>
      <c r="J18" s="36"/>
    </row>
    <row r="19" s="1" customFormat="1" ht="25.5" customHeight="1" spans="1:10">
      <c r="A19" s="35" t="s">
        <v>653</v>
      </c>
      <c r="B19" s="35"/>
      <c r="C19" s="35"/>
      <c r="D19" s="35"/>
      <c r="E19" s="35"/>
      <c r="F19" s="35"/>
      <c r="G19" s="35"/>
      <c r="H19" s="35">
        <v>100</v>
      </c>
      <c r="I19" s="35">
        <v>99</v>
      </c>
      <c r="J19" s="42" t="s">
        <v>654</v>
      </c>
    </row>
    <row r="20" s="1" customFormat="1" ht="17" customHeight="1" spans="1:10">
      <c r="A20" s="37"/>
      <c r="B20" s="37"/>
      <c r="C20" s="37"/>
      <c r="D20" s="37"/>
      <c r="E20" s="37"/>
      <c r="F20" s="37"/>
      <c r="G20" s="37"/>
      <c r="H20" s="37"/>
      <c r="I20" s="37"/>
      <c r="J20" s="43"/>
    </row>
    <row r="21" s="1" customFormat="1" ht="29" customHeight="1" spans="1:10">
      <c r="A21" s="38" t="s">
        <v>618</v>
      </c>
      <c r="B21" s="37"/>
      <c r="C21" s="37"/>
      <c r="D21" s="37"/>
      <c r="E21" s="37"/>
      <c r="F21" s="37"/>
      <c r="G21" s="37"/>
      <c r="H21" s="37"/>
      <c r="I21" s="37"/>
      <c r="J21" s="43"/>
    </row>
    <row r="22" s="1" customFormat="1" ht="27" customHeight="1" spans="1:10">
      <c r="A22" s="38" t="s">
        <v>619</v>
      </c>
      <c r="B22" s="38"/>
      <c r="C22" s="38"/>
      <c r="D22" s="38"/>
      <c r="E22" s="38"/>
      <c r="F22" s="38"/>
      <c r="G22" s="38"/>
      <c r="H22" s="38"/>
      <c r="I22" s="38"/>
      <c r="J22" s="38"/>
    </row>
    <row r="23" s="1" customFormat="1" ht="19" customHeight="1" spans="1:10">
      <c r="A23" s="38" t="s">
        <v>620</v>
      </c>
      <c r="B23" s="38"/>
      <c r="C23" s="38"/>
      <c r="D23" s="38"/>
      <c r="E23" s="38"/>
      <c r="F23" s="38"/>
      <c r="G23" s="38"/>
      <c r="H23" s="38"/>
      <c r="I23" s="38"/>
      <c r="J23" s="38"/>
    </row>
    <row r="24" s="1" customFormat="1" ht="18" customHeight="1" spans="1:10">
      <c r="A24" s="39" t="s">
        <v>655</v>
      </c>
      <c r="B24" s="39"/>
      <c r="C24" s="39"/>
      <c r="D24" s="39"/>
      <c r="E24" s="39"/>
      <c r="F24" s="39"/>
      <c r="G24" s="39"/>
      <c r="H24" s="39"/>
      <c r="I24" s="39"/>
      <c r="J24" s="39"/>
    </row>
    <row r="25" s="1" customFormat="1" ht="18" customHeight="1" spans="1:10">
      <c r="A25" s="39" t="s">
        <v>656</v>
      </c>
      <c r="B25" s="39"/>
      <c r="C25" s="39"/>
      <c r="D25" s="39"/>
      <c r="E25" s="39"/>
      <c r="F25" s="39"/>
      <c r="G25" s="39"/>
      <c r="H25" s="39"/>
      <c r="I25" s="39"/>
      <c r="J25" s="39"/>
    </row>
    <row r="26" s="1" customFormat="1" ht="18" customHeight="1" spans="1:10">
      <c r="A26" s="39" t="s">
        <v>657</v>
      </c>
      <c r="B26" s="39"/>
      <c r="C26" s="39"/>
      <c r="D26" s="39"/>
      <c r="E26" s="39"/>
      <c r="F26" s="39"/>
      <c r="G26" s="39"/>
      <c r="H26" s="39"/>
      <c r="I26" s="39"/>
      <c r="J26" s="39"/>
    </row>
    <row r="27" s="1" customFormat="1" ht="24" customHeight="1" spans="1:10">
      <c r="A27" s="39" t="s">
        <v>658</v>
      </c>
      <c r="B27" s="39"/>
      <c r="C27" s="39"/>
      <c r="D27" s="39"/>
      <c r="E27" s="39"/>
      <c r="F27" s="39"/>
      <c r="G27" s="39"/>
      <c r="H27" s="39"/>
      <c r="I27" s="39"/>
      <c r="J27"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86805555555556" right="0.314583333333333" top="0.786805555555556" bottom="1" header="0.5" footer="0.5"/>
  <pageSetup paperSize="9" scale="85"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9"/>
  <sheetViews>
    <sheetView workbookViewId="0">
      <selection activeCell="F8" sqref="F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9" style="1"/>
    <col min="13" max="13" width="12.625" style="1"/>
    <col min="14"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726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62000</v>
      </c>
      <c r="E7" s="11">
        <v>62000</v>
      </c>
      <c r="F7" s="11">
        <v>29299.94</v>
      </c>
      <c r="G7" s="7">
        <v>10</v>
      </c>
      <c r="H7" s="12">
        <v>0.4726</v>
      </c>
      <c r="I7" s="15">
        <v>4.7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62000</v>
      </c>
      <c r="E8" s="11">
        <v>62000</v>
      </c>
      <c r="F8" s="11">
        <v>29299.94</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727</v>
      </c>
      <c r="C12" s="17"/>
      <c r="D12" s="17"/>
      <c r="E12" s="18"/>
      <c r="F12" s="19" t="s">
        <v>728</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29" t="s">
        <v>698</v>
      </c>
      <c r="D15" s="27" t="s">
        <v>667</v>
      </c>
      <c r="E15" s="7">
        <v>1</v>
      </c>
      <c r="F15" s="25" t="s">
        <v>699</v>
      </c>
      <c r="G15" s="25">
        <v>1</v>
      </c>
      <c r="H15" s="25">
        <v>15</v>
      </c>
      <c r="I15" s="25">
        <v>15</v>
      </c>
      <c r="J15" s="25"/>
    </row>
    <row r="16" s="1" customFormat="1" ht="36" customHeight="1" spans="1:10">
      <c r="A16" s="44"/>
      <c r="B16" s="27" t="s">
        <v>586</v>
      </c>
      <c r="C16" s="29" t="s">
        <v>700</v>
      </c>
      <c r="D16" s="27" t="s">
        <v>592</v>
      </c>
      <c r="E16" s="7">
        <v>200</v>
      </c>
      <c r="F16" s="25" t="s">
        <v>594</v>
      </c>
      <c r="G16" s="25">
        <v>208</v>
      </c>
      <c r="H16" s="25">
        <v>30</v>
      </c>
      <c r="I16" s="25">
        <v>30</v>
      </c>
      <c r="J16" s="25"/>
    </row>
    <row r="17" s="1" customFormat="1" ht="30" customHeight="1" spans="1:10">
      <c r="A17" s="44"/>
      <c r="B17" s="27" t="s">
        <v>665</v>
      </c>
      <c r="C17" s="29" t="s">
        <v>729</v>
      </c>
      <c r="D17" s="27" t="s">
        <v>592</v>
      </c>
      <c r="E17" s="48">
        <v>95</v>
      </c>
      <c r="F17" s="25" t="s">
        <v>616</v>
      </c>
      <c r="G17" s="46">
        <v>95</v>
      </c>
      <c r="H17" s="25">
        <v>5</v>
      </c>
      <c r="I17" s="25">
        <v>5</v>
      </c>
      <c r="J17" s="25"/>
    </row>
    <row r="18" s="1" customFormat="1" ht="30" customHeight="1" spans="1:10">
      <c r="A18" s="27" t="s">
        <v>609</v>
      </c>
      <c r="B18" s="30" t="s">
        <v>610</v>
      </c>
      <c r="C18" s="29" t="s">
        <v>730</v>
      </c>
      <c r="D18" s="27" t="s">
        <v>592</v>
      </c>
      <c r="E18" s="7">
        <v>90</v>
      </c>
      <c r="F18" s="25" t="s">
        <v>616</v>
      </c>
      <c r="G18" s="46">
        <v>90</v>
      </c>
      <c r="H18" s="7">
        <v>30</v>
      </c>
      <c r="I18" s="7">
        <v>27</v>
      </c>
      <c r="J18" s="25"/>
    </row>
    <row r="19" s="1" customFormat="1" ht="30" customHeight="1" spans="1:10">
      <c r="A19" s="27" t="s">
        <v>613</v>
      </c>
      <c r="B19" s="30" t="s">
        <v>614</v>
      </c>
      <c r="C19" s="29" t="s">
        <v>706</v>
      </c>
      <c r="D19" s="7" t="s">
        <v>592</v>
      </c>
      <c r="E19" s="7">
        <v>90</v>
      </c>
      <c r="F19" s="7" t="s">
        <v>616</v>
      </c>
      <c r="G19" s="8" t="s">
        <v>650</v>
      </c>
      <c r="H19" s="34">
        <v>10</v>
      </c>
      <c r="I19" s="34">
        <v>9</v>
      </c>
      <c r="J19" s="41" t="s">
        <v>651</v>
      </c>
    </row>
    <row r="20" s="1" customFormat="1" ht="54" customHeight="1" spans="1:10">
      <c r="A20" s="35" t="s">
        <v>652</v>
      </c>
      <c r="B20" s="35"/>
      <c r="C20" s="35"/>
      <c r="D20" s="36"/>
      <c r="E20" s="36"/>
      <c r="F20" s="36"/>
      <c r="G20" s="36"/>
      <c r="H20" s="36"/>
      <c r="I20" s="36"/>
      <c r="J20" s="36"/>
    </row>
    <row r="21" s="1" customFormat="1" ht="25.5" customHeight="1" spans="1:10">
      <c r="A21" s="35" t="s">
        <v>653</v>
      </c>
      <c r="B21" s="35"/>
      <c r="C21" s="35"/>
      <c r="D21" s="35"/>
      <c r="E21" s="35"/>
      <c r="F21" s="35"/>
      <c r="G21" s="35"/>
      <c r="H21" s="35">
        <v>100</v>
      </c>
      <c r="I21" s="35">
        <v>90.7</v>
      </c>
      <c r="J21" s="42" t="s">
        <v>654</v>
      </c>
    </row>
    <row r="22" s="1" customFormat="1" ht="17" customHeight="1" spans="1:10">
      <c r="A22" s="37"/>
      <c r="B22" s="37"/>
      <c r="C22" s="37"/>
      <c r="D22" s="37"/>
      <c r="E22" s="37"/>
      <c r="F22" s="37"/>
      <c r="G22" s="37"/>
      <c r="H22" s="37"/>
      <c r="I22" s="37"/>
      <c r="J22" s="43"/>
    </row>
    <row r="23" s="1" customFormat="1" ht="29" customHeight="1" spans="1:10">
      <c r="A23" s="38" t="s">
        <v>618</v>
      </c>
      <c r="B23" s="37"/>
      <c r="C23" s="37"/>
      <c r="D23" s="37"/>
      <c r="E23" s="37"/>
      <c r="F23" s="37"/>
      <c r="G23" s="37"/>
      <c r="H23" s="37"/>
      <c r="I23" s="37"/>
      <c r="J23" s="43"/>
    </row>
    <row r="24" s="1" customFormat="1" ht="27" customHeight="1" spans="1:10">
      <c r="A24" s="38" t="s">
        <v>619</v>
      </c>
      <c r="B24" s="38"/>
      <c r="C24" s="38"/>
      <c r="D24" s="38"/>
      <c r="E24" s="38"/>
      <c r="F24" s="38"/>
      <c r="G24" s="38"/>
      <c r="H24" s="38"/>
      <c r="I24" s="38"/>
      <c r="J24" s="38"/>
    </row>
    <row r="25" s="1" customFormat="1" ht="19" customHeight="1" spans="1:10">
      <c r="A25" s="38" t="s">
        <v>620</v>
      </c>
      <c r="B25" s="38"/>
      <c r="C25" s="38"/>
      <c r="D25" s="38"/>
      <c r="E25" s="38"/>
      <c r="F25" s="38"/>
      <c r="G25" s="38"/>
      <c r="H25" s="38"/>
      <c r="I25" s="38"/>
      <c r="J25" s="38"/>
    </row>
    <row r="26" s="1" customFormat="1" ht="18" customHeight="1" spans="1:10">
      <c r="A26" s="39" t="s">
        <v>655</v>
      </c>
      <c r="B26" s="39"/>
      <c r="C26" s="39"/>
      <c r="D26" s="39"/>
      <c r="E26" s="39"/>
      <c r="F26" s="39"/>
      <c r="G26" s="39"/>
      <c r="H26" s="39"/>
      <c r="I26" s="39"/>
      <c r="J26" s="39"/>
    </row>
    <row r="27" s="1" customFormat="1" ht="18" customHeight="1" spans="1:10">
      <c r="A27" s="39" t="s">
        <v>656</v>
      </c>
      <c r="B27" s="39"/>
      <c r="C27" s="39"/>
      <c r="D27" s="39"/>
      <c r="E27" s="39"/>
      <c r="F27" s="39"/>
      <c r="G27" s="39"/>
      <c r="H27" s="39"/>
      <c r="I27" s="39"/>
      <c r="J27" s="39"/>
    </row>
    <row r="28" s="1" customFormat="1" ht="18" customHeight="1" spans="1:10">
      <c r="A28" s="39" t="s">
        <v>657</v>
      </c>
      <c r="B28" s="39"/>
      <c r="C28" s="39"/>
      <c r="D28" s="39"/>
      <c r="E28" s="39"/>
      <c r="F28" s="39"/>
      <c r="G28" s="39"/>
      <c r="H28" s="39"/>
      <c r="I28" s="39"/>
      <c r="J28" s="39"/>
    </row>
    <row r="29" s="1" customFormat="1" ht="24" customHeight="1" spans="1:10">
      <c r="A29" s="39" t="s">
        <v>658</v>
      </c>
      <c r="B29" s="39"/>
      <c r="C29" s="39"/>
      <c r="D29" s="39"/>
      <c r="E29" s="39"/>
      <c r="F29" s="39"/>
      <c r="G29" s="39"/>
      <c r="H29" s="39"/>
      <c r="I29" s="39"/>
      <c r="J29"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86805555555556" right="0.314583333333333" top="0.786805555555556" bottom="1" header="0.5" footer="0.5"/>
  <pageSetup paperSize="9" scale="8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7"/>
  <sheetViews>
    <sheetView workbookViewId="0">
      <selection activeCell="A18" sqref="A18:C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3" width="12.625" style="1"/>
    <col min="14"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731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8200</v>
      </c>
      <c r="E7" s="11">
        <v>8200</v>
      </c>
      <c r="F7" s="11">
        <v>6984</v>
      </c>
      <c r="G7" s="7">
        <v>10</v>
      </c>
      <c r="H7" s="12">
        <v>0.8517</v>
      </c>
      <c r="I7" s="15">
        <v>8.5</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8200</v>
      </c>
      <c r="E8" s="11">
        <v>8200</v>
      </c>
      <c r="F8" s="11">
        <v>6984</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732</v>
      </c>
      <c r="C12" s="17"/>
      <c r="D12" s="17"/>
      <c r="E12" s="18"/>
      <c r="F12" s="19" t="s">
        <v>733</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29" t="s">
        <v>734</v>
      </c>
      <c r="D15" s="27" t="s">
        <v>667</v>
      </c>
      <c r="E15" s="7">
        <v>53</v>
      </c>
      <c r="F15" s="25" t="s">
        <v>735</v>
      </c>
      <c r="G15" s="25">
        <v>53</v>
      </c>
      <c r="H15" s="25">
        <v>50</v>
      </c>
      <c r="I15" s="25">
        <v>50</v>
      </c>
      <c r="J15" s="25"/>
    </row>
    <row r="16" s="1" customFormat="1" ht="30" customHeight="1" spans="1:10">
      <c r="A16" s="27" t="s">
        <v>609</v>
      </c>
      <c r="B16" s="30" t="s">
        <v>610</v>
      </c>
      <c r="C16" s="29" t="s">
        <v>736</v>
      </c>
      <c r="D16" s="27" t="s">
        <v>592</v>
      </c>
      <c r="E16" s="7">
        <v>3</v>
      </c>
      <c r="F16" s="25" t="s">
        <v>737</v>
      </c>
      <c r="G16" s="46" t="s">
        <v>738</v>
      </c>
      <c r="H16" s="7">
        <v>30</v>
      </c>
      <c r="I16" s="7">
        <v>30</v>
      </c>
      <c r="J16" s="25"/>
    </row>
    <row r="17" s="1" customFormat="1" ht="30" customHeight="1" spans="1:10">
      <c r="A17" s="27" t="s">
        <v>613</v>
      </c>
      <c r="B17" s="30" t="s">
        <v>614</v>
      </c>
      <c r="C17" s="29" t="s">
        <v>739</v>
      </c>
      <c r="D17" s="7" t="s">
        <v>592</v>
      </c>
      <c r="E17" s="7">
        <v>90</v>
      </c>
      <c r="F17" s="7" t="s">
        <v>616</v>
      </c>
      <c r="G17" s="8" t="s">
        <v>650</v>
      </c>
      <c r="H17" s="34">
        <v>10</v>
      </c>
      <c r="I17" s="34">
        <v>9</v>
      </c>
      <c r="J17" s="41" t="s">
        <v>651</v>
      </c>
    </row>
    <row r="18" s="1" customFormat="1" ht="54" customHeight="1" spans="1:10">
      <c r="A18" s="35" t="s">
        <v>652</v>
      </c>
      <c r="B18" s="35"/>
      <c r="C18" s="35"/>
      <c r="D18" s="36"/>
      <c r="E18" s="36"/>
      <c r="F18" s="36"/>
      <c r="G18" s="36"/>
      <c r="H18" s="36"/>
      <c r="I18" s="36"/>
      <c r="J18" s="36"/>
    </row>
    <row r="19" s="1" customFormat="1" ht="25.5" customHeight="1" spans="1:10">
      <c r="A19" s="35" t="s">
        <v>653</v>
      </c>
      <c r="B19" s="35"/>
      <c r="C19" s="35"/>
      <c r="D19" s="35"/>
      <c r="E19" s="35"/>
      <c r="F19" s="35"/>
      <c r="G19" s="35"/>
      <c r="H19" s="35">
        <v>100</v>
      </c>
      <c r="I19" s="35">
        <v>97.5</v>
      </c>
      <c r="J19" s="42" t="s">
        <v>654</v>
      </c>
    </row>
    <row r="20" s="1" customFormat="1" ht="17" customHeight="1" spans="1:10">
      <c r="A20" s="37"/>
      <c r="B20" s="37"/>
      <c r="C20" s="37"/>
      <c r="D20" s="37"/>
      <c r="E20" s="37"/>
      <c r="F20" s="37"/>
      <c r="G20" s="37"/>
      <c r="H20" s="37"/>
      <c r="I20" s="37"/>
      <c r="J20" s="43"/>
    </row>
    <row r="21" s="1" customFormat="1" ht="29" customHeight="1" spans="1:10">
      <c r="A21" s="38" t="s">
        <v>618</v>
      </c>
      <c r="B21" s="37"/>
      <c r="C21" s="37"/>
      <c r="D21" s="37"/>
      <c r="E21" s="37"/>
      <c r="F21" s="37"/>
      <c r="G21" s="37"/>
      <c r="H21" s="37"/>
      <c r="I21" s="37"/>
      <c r="J21" s="43"/>
    </row>
    <row r="22" s="1" customFormat="1" ht="27" customHeight="1" spans="1:10">
      <c r="A22" s="38" t="s">
        <v>619</v>
      </c>
      <c r="B22" s="38"/>
      <c r="C22" s="38"/>
      <c r="D22" s="38"/>
      <c r="E22" s="38"/>
      <c r="F22" s="38"/>
      <c r="G22" s="38"/>
      <c r="H22" s="38"/>
      <c r="I22" s="38"/>
      <c r="J22" s="38"/>
    </row>
    <row r="23" s="1" customFormat="1" ht="19" customHeight="1" spans="1:10">
      <c r="A23" s="38" t="s">
        <v>620</v>
      </c>
      <c r="B23" s="38"/>
      <c r="C23" s="38"/>
      <c r="D23" s="38"/>
      <c r="E23" s="38"/>
      <c r="F23" s="38"/>
      <c r="G23" s="38"/>
      <c r="H23" s="38"/>
      <c r="I23" s="38"/>
      <c r="J23" s="38"/>
    </row>
    <row r="24" s="1" customFormat="1" ht="18" customHeight="1" spans="1:10">
      <c r="A24" s="39" t="s">
        <v>655</v>
      </c>
      <c r="B24" s="39"/>
      <c r="C24" s="39"/>
      <c r="D24" s="39"/>
      <c r="E24" s="39"/>
      <c r="F24" s="39"/>
      <c r="G24" s="39"/>
      <c r="H24" s="39"/>
      <c r="I24" s="39"/>
      <c r="J24" s="39"/>
    </row>
    <row r="25" s="1" customFormat="1" ht="18" customHeight="1" spans="1:10">
      <c r="A25" s="39" t="s">
        <v>656</v>
      </c>
      <c r="B25" s="39"/>
      <c r="C25" s="39"/>
      <c r="D25" s="39"/>
      <c r="E25" s="39"/>
      <c r="F25" s="39"/>
      <c r="G25" s="39"/>
      <c r="H25" s="39"/>
      <c r="I25" s="39"/>
      <c r="J25" s="39"/>
    </row>
    <row r="26" s="1" customFormat="1" ht="18" customHeight="1" spans="1:10">
      <c r="A26" s="39" t="s">
        <v>657</v>
      </c>
      <c r="B26" s="39"/>
      <c r="C26" s="39"/>
      <c r="D26" s="39"/>
      <c r="E26" s="39"/>
      <c r="F26" s="39"/>
      <c r="G26" s="39"/>
      <c r="H26" s="39"/>
      <c r="I26" s="39"/>
      <c r="J26" s="39"/>
    </row>
    <row r="27" s="1" customFormat="1" ht="24" customHeight="1" spans="1:10">
      <c r="A27" s="39" t="s">
        <v>658</v>
      </c>
      <c r="B27" s="39"/>
      <c r="C27" s="39"/>
      <c r="D27" s="39"/>
      <c r="E27" s="39"/>
      <c r="F27" s="39"/>
      <c r="G27" s="39"/>
      <c r="H27" s="39"/>
      <c r="I27" s="39"/>
      <c r="J27"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86805555555556" right="0.314583333333333" top="0.786805555555556" bottom="1" header="0.5" footer="0.5"/>
  <pageSetup paperSize="9" scale="85"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workbookViewId="0">
      <selection activeCell="K17" sqref="K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740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47">
        <v>7569795.47</v>
      </c>
      <c r="E7" s="47">
        <v>7569795.47</v>
      </c>
      <c r="F7" s="47">
        <v>7569795.47</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47">
        <v>7569795.47</v>
      </c>
      <c r="E8" s="47">
        <v>7569795.47</v>
      </c>
      <c r="F8" s="47">
        <v>7569795.47</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741</v>
      </c>
      <c r="C12" s="17"/>
      <c r="D12" s="17"/>
      <c r="E12" s="18"/>
      <c r="F12" s="19" t="s">
        <v>742</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29" t="s">
        <v>743</v>
      </c>
      <c r="D15" s="27" t="s">
        <v>592</v>
      </c>
      <c r="E15" s="7">
        <v>2500</v>
      </c>
      <c r="F15" s="25" t="s">
        <v>744</v>
      </c>
      <c r="G15" s="25">
        <v>2552.68</v>
      </c>
      <c r="H15" s="25">
        <v>15</v>
      </c>
      <c r="I15" s="25">
        <v>15</v>
      </c>
      <c r="J15" s="25"/>
    </row>
    <row r="16" s="1" customFormat="1" ht="36" customHeight="1" spans="1:10">
      <c r="A16" s="44"/>
      <c r="B16" s="27" t="s">
        <v>586</v>
      </c>
      <c r="C16" s="29" t="s">
        <v>745</v>
      </c>
      <c r="D16" s="27" t="s">
        <v>667</v>
      </c>
      <c r="E16" s="7">
        <v>100</v>
      </c>
      <c r="F16" s="25" t="s">
        <v>605</v>
      </c>
      <c r="G16" s="25">
        <v>100</v>
      </c>
      <c r="H16" s="25">
        <v>15</v>
      </c>
      <c r="I16" s="25">
        <v>15</v>
      </c>
      <c r="J16" s="25"/>
    </row>
    <row r="17" s="1" customFormat="1" ht="36" customHeight="1" spans="1:10">
      <c r="A17" s="44"/>
      <c r="B17" s="27" t="s">
        <v>665</v>
      </c>
      <c r="C17" s="29" t="s">
        <v>746</v>
      </c>
      <c r="D17" s="27" t="s">
        <v>667</v>
      </c>
      <c r="E17" s="7">
        <v>100</v>
      </c>
      <c r="F17" s="25" t="s">
        <v>605</v>
      </c>
      <c r="G17" s="25">
        <v>100</v>
      </c>
      <c r="H17" s="25">
        <v>10</v>
      </c>
      <c r="I17" s="25">
        <v>10</v>
      </c>
      <c r="J17" s="25"/>
    </row>
    <row r="18" s="1" customFormat="1" ht="30" customHeight="1" spans="1:10">
      <c r="A18" s="44"/>
      <c r="B18" s="27" t="s">
        <v>702</v>
      </c>
      <c r="C18" s="29" t="s">
        <v>747</v>
      </c>
      <c r="D18" s="27" t="s">
        <v>588</v>
      </c>
      <c r="E18" s="7">
        <v>2300</v>
      </c>
      <c r="F18" s="25" t="s">
        <v>714</v>
      </c>
      <c r="G18" s="25">
        <v>2151.63</v>
      </c>
      <c r="H18" s="25">
        <v>10</v>
      </c>
      <c r="I18" s="25">
        <v>10</v>
      </c>
      <c r="J18" s="25"/>
    </row>
    <row r="19" s="1" customFormat="1" ht="30" customHeight="1" spans="1:10">
      <c r="A19" s="27" t="s">
        <v>609</v>
      </c>
      <c r="B19" s="30" t="s">
        <v>610</v>
      </c>
      <c r="C19" s="29" t="s">
        <v>748</v>
      </c>
      <c r="D19" s="7" t="s">
        <v>667</v>
      </c>
      <c r="E19" s="7">
        <v>70</v>
      </c>
      <c r="F19" s="25" t="s">
        <v>716</v>
      </c>
      <c r="G19" s="46">
        <v>70</v>
      </c>
      <c r="H19" s="7">
        <v>20</v>
      </c>
      <c r="I19" s="7">
        <v>20</v>
      </c>
      <c r="J19" s="25"/>
    </row>
    <row r="20" s="1" customFormat="1" ht="30" customHeight="1" spans="1:10">
      <c r="A20" s="27"/>
      <c r="B20" s="30" t="s">
        <v>723</v>
      </c>
      <c r="C20" s="29" t="s">
        <v>749</v>
      </c>
      <c r="D20" s="27" t="s">
        <v>592</v>
      </c>
      <c r="E20" s="7">
        <v>90</v>
      </c>
      <c r="F20" s="25" t="s">
        <v>616</v>
      </c>
      <c r="G20" s="46">
        <v>90</v>
      </c>
      <c r="H20" s="7">
        <v>10</v>
      </c>
      <c r="I20" s="7">
        <v>10</v>
      </c>
      <c r="J20" s="25"/>
    </row>
    <row r="21" s="1" customFormat="1" ht="30" customHeight="1" spans="1:10">
      <c r="A21" s="27" t="s">
        <v>613</v>
      </c>
      <c r="B21" s="30" t="s">
        <v>614</v>
      </c>
      <c r="C21" s="29" t="s">
        <v>615</v>
      </c>
      <c r="D21" s="7" t="s">
        <v>592</v>
      </c>
      <c r="E21" s="7">
        <v>90</v>
      </c>
      <c r="F21" s="7" t="s">
        <v>616</v>
      </c>
      <c r="G21" s="8" t="s">
        <v>650</v>
      </c>
      <c r="H21" s="34">
        <v>10</v>
      </c>
      <c r="I21" s="34">
        <v>9</v>
      </c>
      <c r="J21" s="41" t="s">
        <v>651</v>
      </c>
    </row>
    <row r="22" s="1" customFormat="1" ht="54" customHeight="1" spans="1:10">
      <c r="A22" s="35" t="s">
        <v>652</v>
      </c>
      <c r="B22" s="35"/>
      <c r="C22" s="35"/>
      <c r="D22" s="36"/>
      <c r="E22" s="36"/>
      <c r="F22" s="36"/>
      <c r="G22" s="36"/>
      <c r="H22" s="36"/>
      <c r="I22" s="36"/>
      <c r="J22" s="36"/>
    </row>
    <row r="23" s="1" customFormat="1" ht="25.5" customHeight="1" spans="1:10">
      <c r="A23" s="35" t="s">
        <v>653</v>
      </c>
      <c r="B23" s="35"/>
      <c r="C23" s="35"/>
      <c r="D23" s="35"/>
      <c r="E23" s="35"/>
      <c r="F23" s="35"/>
      <c r="G23" s="35"/>
      <c r="H23" s="35">
        <v>100</v>
      </c>
      <c r="I23" s="35">
        <v>99</v>
      </c>
      <c r="J23" s="42" t="s">
        <v>654</v>
      </c>
    </row>
    <row r="24" s="1" customFormat="1" ht="17" customHeight="1" spans="1:10">
      <c r="A24" s="37"/>
      <c r="B24" s="37"/>
      <c r="C24" s="37"/>
      <c r="D24" s="37"/>
      <c r="E24" s="37"/>
      <c r="F24" s="37"/>
      <c r="G24" s="37"/>
      <c r="H24" s="37"/>
      <c r="I24" s="37"/>
      <c r="J24" s="43"/>
    </row>
    <row r="25" s="1" customFormat="1" ht="29" customHeight="1" spans="1:10">
      <c r="A25" s="38" t="s">
        <v>618</v>
      </c>
      <c r="B25" s="37"/>
      <c r="C25" s="37"/>
      <c r="D25" s="37"/>
      <c r="E25" s="37"/>
      <c r="F25" s="37"/>
      <c r="G25" s="37"/>
      <c r="H25" s="37"/>
      <c r="I25" s="37"/>
      <c r="J25" s="43"/>
    </row>
    <row r="26" s="1" customFormat="1" ht="27" customHeight="1" spans="1:10">
      <c r="A26" s="38" t="s">
        <v>619</v>
      </c>
      <c r="B26" s="38"/>
      <c r="C26" s="38"/>
      <c r="D26" s="38"/>
      <c r="E26" s="38"/>
      <c r="F26" s="38"/>
      <c r="G26" s="38"/>
      <c r="H26" s="38"/>
      <c r="I26" s="38"/>
      <c r="J26" s="38"/>
    </row>
    <row r="27" s="1" customFormat="1" ht="19" customHeight="1" spans="1:10">
      <c r="A27" s="38" t="s">
        <v>620</v>
      </c>
      <c r="B27" s="38"/>
      <c r="C27" s="38"/>
      <c r="D27" s="38"/>
      <c r="E27" s="38"/>
      <c r="F27" s="38"/>
      <c r="G27" s="38"/>
      <c r="H27" s="38"/>
      <c r="I27" s="38"/>
      <c r="J27" s="38"/>
    </row>
    <row r="28" s="1" customFormat="1" ht="18" customHeight="1" spans="1:10">
      <c r="A28" s="39" t="s">
        <v>655</v>
      </c>
      <c r="B28" s="39"/>
      <c r="C28" s="39"/>
      <c r="D28" s="39"/>
      <c r="E28" s="39"/>
      <c r="F28" s="39"/>
      <c r="G28" s="39"/>
      <c r="H28" s="39"/>
      <c r="I28" s="39"/>
      <c r="J28" s="39"/>
    </row>
    <row r="29" s="1" customFormat="1" ht="18" customHeight="1" spans="1:10">
      <c r="A29" s="39" t="s">
        <v>656</v>
      </c>
      <c r="B29" s="39"/>
      <c r="C29" s="39"/>
      <c r="D29" s="39"/>
      <c r="E29" s="39"/>
      <c r="F29" s="39"/>
      <c r="G29" s="39"/>
      <c r="H29" s="39"/>
      <c r="I29" s="39"/>
      <c r="J29" s="39"/>
    </row>
    <row r="30" s="1" customFormat="1" ht="18" customHeight="1" spans="1:10">
      <c r="A30" s="39" t="s">
        <v>657</v>
      </c>
      <c r="B30" s="39"/>
      <c r="C30" s="39"/>
      <c r="D30" s="39"/>
      <c r="E30" s="39"/>
      <c r="F30" s="39"/>
      <c r="G30" s="39"/>
      <c r="H30" s="39"/>
      <c r="I30" s="39"/>
      <c r="J30" s="39"/>
    </row>
    <row r="31" s="1" customFormat="1" ht="24" customHeight="1" spans="1:10">
      <c r="A31" s="39" t="s">
        <v>658</v>
      </c>
      <c r="B31" s="39"/>
      <c r="C31" s="39"/>
      <c r="D31" s="39"/>
      <c r="E31" s="39"/>
      <c r="F31" s="39"/>
      <c r="G31" s="39"/>
      <c r="H31" s="39"/>
      <c r="I31" s="39"/>
      <c r="J31"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G13:G14"/>
    <mergeCell ref="H13:H14"/>
    <mergeCell ref="I13:I14"/>
    <mergeCell ref="J13:J14"/>
    <mergeCell ref="A6:B10"/>
  </mergeCells>
  <pageMargins left="0.786805555555556" right="0.314583333333333" top="0.786805555555556" bottom="1" header="0.5" footer="0.5"/>
  <pageSetup paperSize="9" scale="74"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8"/>
  <sheetViews>
    <sheetView workbookViewId="0">
      <selection activeCell="F8" sqref="F8"/>
    </sheetView>
  </sheetViews>
  <sheetFormatPr defaultColWidth="9" defaultRowHeight="13.5"/>
  <cols>
    <col min="1" max="2" width="11.125" style="1" customWidth="1"/>
    <col min="3" max="3" width="14.6" style="1" customWidth="1"/>
    <col min="4" max="4" width="11.3" style="1" customWidth="1"/>
    <col min="5" max="5" width="14.625" style="1" customWidth="1"/>
    <col min="6" max="6" width="11.2" style="1" customWidth="1"/>
    <col min="7" max="7" width="13.625" style="1" customWidth="1"/>
    <col min="8" max="8" width="9" style="1"/>
    <col min="9" max="9" width="8.63333333333333" style="1" customWidth="1"/>
    <col min="10" max="10" width="11.5" style="1" customWidth="1"/>
    <col min="11" max="13" width="9" style="1"/>
    <col min="14" max="14" width="12.625" style="1"/>
    <col min="15"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55">
      <c r="A4" s="7" t="s">
        <v>624</v>
      </c>
      <c r="B4" s="7"/>
      <c r="C4" s="8" t="s">
        <v>750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635</v>
      </c>
      <c r="D7" s="11">
        <v>4546.02</v>
      </c>
      <c r="E7" s="11">
        <v>4546.02</v>
      </c>
      <c r="F7" s="11">
        <v>4546.02</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637</v>
      </c>
      <c r="D8" s="11">
        <v>4546.02</v>
      </c>
      <c r="E8" s="11">
        <v>4546.02</v>
      </c>
      <c r="F8" s="11">
        <v>4546.02</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15" customHeight="1" spans="1:10">
      <c r="A12" s="7"/>
      <c r="B12" s="16" t="s">
        <v>751</v>
      </c>
      <c r="C12" s="17"/>
      <c r="D12" s="17"/>
      <c r="E12" s="18"/>
      <c r="F12" s="19" t="s">
        <v>752</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8" t="s">
        <v>585</v>
      </c>
      <c r="B15" s="27" t="s">
        <v>586</v>
      </c>
      <c r="C15" s="29" t="s">
        <v>698</v>
      </c>
      <c r="D15" s="27" t="s">
        <v>667</v>
      </c>
      <c r="E15" s="7">
        <v>1</v>
      </c>
      <c r="F15" s="25" t="s">
        <v>699</v>
      </c>
      <c r="G15" s="25">
        <v>1</v>
      </c>
      <c r="H15" s="25">
        <v>30</v>
      </c>
      <c r="I15" s="25">
        <v>30</v>
      </c>
      <c r="J15" s="25"/>
    </row>
    <row r="16" s="1" customFormat="1" ht="36" customHeight="1" spans="1:10">
      <c r="A16" s="44"/>
      <c r="B16" s="27" t="s">
        <v>675</v>
      </c>
      <c r="C16" s="29" t="s">
        <v>753</v>
      </c>
      <c r="D16" s="27" t="s">
        <v>588</v>
      </c>
      <c r="E16" s="45">
        <v>45291</v>
      </c>
      <c r="F16" s="25" t="s">
        <v>716</v>
      </c>
      <c r="G16" s="45">
        <v>45291</v>
      </c>
      <c r="H16" s="25">
        <v>20</v>
      </c>
      <c r="I16" s="25">
        <v>20</v>
      </c>
      <c r="J16" s="25"/>
    </row>
    <row r="17" s="1" customFormat="1" ht="30" customHeight="1" spans="1:10">
      <c r="A17" s="27" t="s">
        <v>609</v>
      </c>
      <c r="B17" s="30" t="s">
        <v>610</v>
      </c>
      <c r="C17" s="29" t="s">
        <v>754</v>
      </c>
      <c r="D17" s="7" t="s">
        <v>667</v>
      </c>
      <c r="E17" s="7" t="s">
        <v>755</v>
      </c>
      <c r="F17" s="25"/>
      <c r="G17" s="46" t="s">
        <v>755</v>
      </c>
      <c r="H17" s="7">
        <v>30</v>
      </c>
      <c r="I17" s="7">
        <v>30</v>
      </c>
      <c r="J17" s="25"/>
    </row>
    <row r="18" s="1" customFormat="1" ht="30" customHeight="1" spans="1:10">
      <c r="A18" s="27" t="s">
        <v>613</v>
      </c>
      <c r="B18" s="30" t="s">
        <v>614</v>
      </c>
      <c r="C18" s="29" t="s">
        <v>706</v>
      </c>
      <c r="D18" s="7" t="s">
        <v>592</v>
      </c>
      <c r="E18" s="7">
        <v>90</v>
      </c>
      <c r="F18" s="7" t="s">
        <v>616</v>
      </c>
      <c r="G18" s="8" t="s">
        <v>650</v>
      </c>
      <c r="H18" s="34">
        <v>10</v>
      </c>
      <c r="I18" s="34">
        <v>9</v>
      </c>
      <c r="J18" s="41" t="s">
        <v>651</v>
      </c>
    </row>
    <row r="19" s="1" customFormat="1" ht="54" customHeight="1" spans="1:10">
      <c r="A19" s="35" t="s">
        <v>652</v>
      </c>
      <c r="B19" s="35"/>
      <c r="C19" s="35"/>
      <c r="D19" s="36"/>
      <c r="E19" s="36"/>
      <c r="F19" s="36"/>
      <c r="G19" s="36"/>
      <c r="H19" s="36"/>
      <c r="I19" s="36"/>
      <c r="J19" s="36"/>
    </row>
    <row r="20" s="1" customFormat="1" ht="25.5" customHeight="1" spans="1:10">
      <c r="A20" s="35" t="s">
        <v>653</v>
      </c>
      <c r="B20" s="35"/>
      <c r="C20" s="35"/>
      <c r="D20" s="35"/>
      <c r="E20" s="35"/>
      <c r="F20" s="35"/>
      <c r="G20" s="35"/>
      <c r="H20" s="35">
        <v>100</v>
      </c>
      <c r="I20" s="35">
        <v>99</v>
      </c>
      <c r="J20" s="42" t="s">
        <v>654</v>
      </c>
    </row>
    <row r="21" s="1" customFormat="1" ht="17" customHeight="1" spans="1:10">
      <c r="A21" s="37"/>
      <c r="B21" s="37"/>
      <c r="C21" s="37"/>
      <c r="D21" s="37"/>
      <c r="E21" s="37"/>
      <c r="F21" s="37"/>
      <c r="G21" s="37"/>
      <c r="H21" s="37"/>
      <c r="I21" s="37"/>
      <c r="J21" s="43"/>
    </row>
    <row r="22" s="1" customFormat="1" ht="29" customHeight="1" spans="1:10">
      <c r="A22" s="38" t="s">
        <v>618</v>
      </c>
      <c r="B22" s="37"/>
      <c r="C22" s="37"/>
      <c r="D22" s="37"/>
      <c r="E22" s="37"/>
      <c r="F22" s="37"/>
      <c r="G22" s="37"/>
      <c r="H22" s="37"/>
      <c r="I22" s="37"/>
      <c r="J22" s="43"/>
    </row>
    <row r="23" s="1" customFormat="1" ht="27" customHeight="1" spans="1:10">
      <c r="A23" s="38" t="s">
        <v>619</v>
      </c>
      <c r="B23" s="38"/>
      <c r="C23" s="38"/>
      <c r="D23" s="38"/>
      <c r="E23" s="38"/>
      <c r="F23" s="38"/>
      <c r="G23" s="38"/>
      <c r="H23" s="38"/>
      <c r="I23" s="38"/>
      <c r="J23" s="38"/>
    </row>
    <row r="24" s="1" customFormat="1" ht="19" customHeight="1" spans="1:10">
      <c r="A24" s="38" t="s">
        <v>620</v>
      </c>
      <c r="B24" s="38"/>
      <c r="C24" s="38"/>
      <c r="D24" s="38"/>
      <c r="E24" s="38"/>
      <c r="F24" s="38"/>
      <c r="G24" s="38"/>
      <c r="H24" s="38"/>
      <c r="I24" s="38"/>
      <c r="J24" s="38"/>
    </row>
    <row r="25" s="1" customFormat="1" ht="18" customHeight="1" spans="1:10">
      <c r="A25" s="39" t="s">
        <v>655</v>
      </c>
      <c r="B25" s="39"/>
      <c r="C25" s="39"/>
      <c r="D25" s="39"/>
      <c r="E25" s="39"/>
      <c r="F25" s="39"/>
      <c r="G25" s="39"/>
      <c r="H25" s="39"/>
      <c r="I25" s="39"/>
      <c r="J25" s="39"/>
    </row>
    <row r="26" s="1" customFormat="1" ht="18" customHeight="1" spans="1:10">
      <c r="A26" s="39" t="s">
        <v>656</v>
      </c>
      <c r="B26" s="39"/>
      <c r="C26" s="39"/>
      <c r="D26" s="39"/>
      <c r="E26" s="39"/>
      <c r="F26" s="39"/>
      <c r="G26" s="39"/>
      <c r="H26" s="39"/>
      <c r="I26" s="39"/>
      <c r="J26" s="39"/>
    </row>
    <row r="27" s="1" customFormat="1" ht="18" customHeight="1" spans="1:10">
      <c r="A27" s="39" t="s">
        <v>657</v>
      </c>
      <c r="B27" s="39"/>
      <c r="C27" s="39"/>
      <c r="D27" s="39"/>
      <c r="E27" s="39"/>
      <c r="F27" s="39"/>
      <c r="G27" s="39"/>
      <c r="H27" s="39"/>
      <c r="I27" s="39"/>
      <c r="J27" s="39"/>
    </row>
    <row r="28" s="1" customFormat="1" ht="24" customHeight="1" spans="1:10">
      <c r="A28" s="39" t="s">
        <v>658</v>
      </c>
      <c r="B28" s="39"/>
      <c r="C28" s="39"/>
      <c r="D28" s="39"/>
      <c r="E28" s="39"/>
      <c r="F28" s="39"/>
      <c r="G28" s="39"/>
      <c r="H28" s="39"/>
      <c r="I28" s="39"/>
      <c r="J28"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86805555555556" right="0.314583333333333" top="0.786805555555556" bottom="1" header="0.5" footer="0.5"/>
  <pageSetup paperSize="9" scale="7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N30"/>
  <sheetViews>
    <sheetView workbookViewId="0">
      <selection activeCell="M10" sqref="M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12.625" style="1"/>
    <col min="13" max="16384" width="9" style="1"/>
  </cols>
  <sheetData>
    <row r="2" s="1" customFormat="1" ht="26" customHeight="1" spans="1:10">
      <c r="A2" s="5" t="s">
        <v>622</v>
      </c>
      <c r="B2" s="6"/>
      <c r="C2" s="6"/>
      <c r="D2" s="6"/>
      <c r="E2" s="6"/>
      <c r="F2" s="6"/>
      <c r="G2" s="6"/>
      <c r="H2" s="6"/>
      <c r="I2" s="6"/>
      <c r="J2" s="6"/>
    </row>
    <row r="3" s="2" customFormat="1" ht="13" customHeight="1" spans="1:10">
      <c r="A3" s="6"/>
      <c r="B3" s="6"/>
      <c r="C3" s="6"/>
      <c r="D3" s="6"/>
      <c r="E3" s="6"/>
      <c r="F3" s="6"/>
      <c r="G3" s="6"/>
      <c r="H3" s="6"/>
      <c r="I3" s="6"/>
      <c r="J3" s="40" t="s">
        <v>623</v>
      </c>
    </row>
    <row r="4" s="3" customFormat="1" ht="18" customHeight="1" spans="1:248">
      <c r="A4" s="7" t="s">
        <v>624</v>
      </c>
      <c r="B4" s="7"/>
      <c r="C4" s="8" t="s">
        <v>756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4" customFormat="1" ht="18" customHeight="1" spans="1:248">
      <c r="A5" s="7" t="s">
        <v>626</v>
      </c>
      <c r="B5" s="7"/>
      <c r="C5" s="9" t="s">
        <v>627</v>
      </c>
      <c r="D5" s="9"/>
      <c r="E5" s="9"/>
      <c r="F5" s="7" t="s">
        <v>628</v>
      </c>
      <c r="G5" s="8" t="s">
        <v>627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row>
    <row r="6" s="4" customFormat="1" ht="36" customHeight="1" spans="1:248">
      <c r="A6" s="7" t="s">
        <v>629</v>
      </c>
      <c r="B6" s="7"/>
      <c r="C6" s="7"/>
      <c r="D6" s="7" t="s">
        <v>630</v>
      </c>
      <c r="E6" s="7" t="s">
        <v>450</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row>
    <row r="7" s="4" customFormat="1" ht="36" customHeight="1" spans="1:248">
      <c r="A7" s="7"/>
      <c r="B7" s="7"/>
      <c r="C7" s="10" t="s">
        <v>635</v>
      </c>
      <c r="D7" s="11">
        <v>2470000</v>
      </c>
      <c r="E7" s="11">
        <v>2470000</v>
      </c>
      <c r="F7" s="11">
        <v>1605195.21</v>
      </c>
      <c r="G7" s="7">
        <v>10</v>
      </c>
      <c r="H7" s="12">
        <v>0.6499</v>
      </c>
      <c r="I7" s="15">
        <v>6.5</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4" customFormat="1" ht="36" customHeight="1" spans="1:248">
      <c r="A8" s="7"/>
      <c r="B8" s="7"/>
      <c r="C8" s="10" t="s">
        <v>637</v>
      </c>
      <c r="D8" s="11">
        <v>2470000</v>
      </c>
      <c r="E8" s="11">
        <v>2470000</v>
      </c>
      <c r="F8" s="11">
        <v>1605195.21</v>
      </c>
      <c r="G8" s="7" t="s">
        <v>454</v>
      </c>
      <c r="H8" s="11"/>
      <c r="I8" s="15" t="s">
        <v>454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4" customFormat="1" ht="36" customHeight="1" spans="1:248">
      <c r="A9" s="7"/>
      <c r="B9" s="7"/>
      <c r="C9" s="10" t="s">
        <v>638</v>
      </c>
      <c r="D9" s="11"/>
      <c r="E9" s="11"/>
      <c r="F9" s="11"/>
      <c r="G9" s="7" t="s">
        <v>454</v>
      </c>
      <c r="H9" s="11"/>
      <c r="I9" s="15" t="s">
        <v>454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row>
    <row r="10" s="1" customFormat="1" ht="36" customHeight="1" spans="1:10">
      <c r="A10" s="7"/>
      <c r="B10" s="7"/>
      <c r="C10" s="10" t="s">
        <v>639</v>
      </c>
      <c r="D10" s="13" t="s">
        <v>454</v>
      </c>
      <c r="E10" s="13" t="s">
        <v>454</v>
      </c>
      <c r="F10" s="13" t="s">
        <v>454</v>
      </c>
      <c r="G10" s="14" t="s">
        <v>454</v>
      </c>
      <c r="H10" s="11"/>
      <c r="I10" s="15" t="s">
        <v>454</v>
      </c>
      <c r="J10" s="15"/>
    </row>
    <row r="11" s="1" customFormat="1" ht="18" customHeight="1" spans="1:10">
      <c r="A11" s="7" t="s">
        <v>640</v>
      </c>
      <c r="B11" s="7" t="s">
        <v>641</v>
      </c>
      <c r="C11" s="7"/>
      <c r="D11" s="7"/>
      <c r="E11" s="7"/>
      <c r="F11" s="15" t="s">
        <v>548</v>
      </c>
      <c r="G11" s="15"/>
      <c r="H11" s="15"/>
      <c r="I11" s="15"/>
      <c r="J11" s="15"/>
    </row>
    <row r="12" s="1" customFormat="1" ht="197" customHeight="1" spans="1:10">
      <c r="A12" s="7"/>
      <c r="B12" s="16" t="s">
        <v>757</v>
      </c>
      <c r="C12" s="17"/>
      <c r="D12" s="17"/>
      <c r="E12" s="18"/>
      <c r="F12" s="19" t="s">
        <v>671</v>
      </c>
      <c r="G12" s="19"/>
      <c r="H12" s="19"/>
      <c r="I12" s="19"/>
      <c r="J12" s="19"/>
    </row>
    <row r="13" s="1" customFormat="1" ht="36" customHeight="1" spans="1:10">
      <c r="A13" s="20" t="s">
        <v>643</v>
      </c>
      <c r="B13" s="21"/>
      <c r="C13" s="22"/>
      <c r="D13" s="20" t="s">
        <v>644</v>
      </c>
      <c r="E13" s="21"/>
      <c r="F13" s="22"/>
      <c r="G13" s="23" t="s">
        <v>583</v>
      </c>
      <c r="H13" s="23" t="s">
        <v>632</v>
      </c>
      <c r="I13" s="23" t="s">
        <v>634</v>
      </c>
      <c r="J13" s="23" t="s">
        <v>584</v>
      </c>
    </row>
    <row r="14" s="1" customFormat="1" ht="36" customHeight="1" spans="1:10">
      <c r="A14" s="24" t="s">
        <v>577</v>
      </c>
      <c r="B14" s="7" t="s">
        <v>578</v>
      </c>
      <c r="C14" s="7" t="s">
        <v>579</v>
      </c>
      <c r="D14" s="7" t="s">
        <v>580</v>
      </c>
      <c r="E14" s="7" t="s">
        <v>581</v>
      </c>
      <c r="F14" s="25" t="s">
        <v>582</v>
      </c>
      <c r="G14" s="26"/>
      <c r="H14" s="26"/>
      <c r="I14" s="26"/>
      <c r="J14" s="26"/>
    </row>
    <row r="15" s="1" customFormat="1" ht="36" customHeight="1" spans="1:10">
      <c r="A15" s="27" t="s">
        <v>585</v>
      </c>
      <c r="B15" s="28" t="s">
        <v>586</v>
      </c>
      <c r="C15" s="29" t="s">
        <v>645</v>
      </c>
      <c r="D15" s="27" t="s">
        <v>588</v>
      </c>
      <c r="E15" s="7">
        <v>40</v>
      </c>
      <c r="F15" s="25" t="s">
        <v>594</v>
      </c>
      <c r="G15" s="26">
        <v>43</v>
      </c>
      <c r="H15" s="26">
        <v>20</v>
      </c>
      <c r="I15" s="26">
        <v>20</v>
      </c>
      <c r="J15" s="26"/>
    </row>
    <row r="16" s="1" customFormat="1" ht="36" customHeight="1" spans="1:10">
      <c r="A16" s="27"/>
      <c r="B16" s="28" t="s">
        <v>586</v>
      </c>
      <c r="C16" s="29" t="s">
        <v>672</v>
      </c>
      <c r="D16" s="27" t="s">
        <v>588</v>
      </c>
      <c r="E16" s="7">
        <v>78</v>
      </c>
      <c r="F16" s="25" t="s">
        <v>673</v>
      </c>
      <c r="G16" s="26">
        <v>78</v>
      </c>
      <c r="H16" s="26">
        <v>10</v>
      </c>
      <c r="I16" s="26">
        <v>10</v>
      </c>
      <c r="J16" s="26"/>
    </row>
    <row r="17" s="1" customFormat="1" ht="36" customHeight="1" spans="1:10">
      <c r="A17" s="27"/>
      <c r="B17" s="28" t="s">
        <v>586</v>
      </c>
      <c r="C17" s="29" t="s">
        <v>674</v>
      </c>
      <c r="D17" s="27" t="s">
        <v>588</v>
      </c>
      <c r="E17" s="7">
        <v>265</v>
      </c>
      <c r="F17" s="25" t="s">
        <v>597</v>
      </c>
      <c r="G17" s="26">
        <v>265</v>
      </c>
      <c r="H17" s="26">
        <v>10</v>
      </c>
      <c r="I17" s="26">
        <v>10</v>
      </c>
      <c r="J17" s="26"/>
    </row>
    <row r="18" s="1" customFormat="1" ht="30" customHeight="1" spans="1:10">
      <c r="A18" s="27"/>
      <c r="B18" s="27" t="s">
        <v>675</v>
      </c>
      <c r="C18" s="29" t="s">
        <v>676</v>
      </c>
      <c r="D18" s="27" t="s">
        <v>588</v>
      </c>
      <c r="E18" s="7">
        <v>6</v>
      </c>
      <c r="F18" s="25" t="s">
        <v>677</v>
      </c>
      <c r="G18" s="26">
        <v>6</v>
      </c>
      <c r="H18" s="26">
        <v>10</v>
      </c>
      <c r="I18" s="26">
        <v>10</v>
      </c>
      <c r="J18" s="26"/>
    </row>
    <row r="19" s="1" customFormat="1" ht="30" customHeight="1" spans="1:10">
      <c r="A19" s="27" t="s">
        <v>609</v>
      </c>
      <c r="B19" s="30" t="s">
        <v>610</v>
      </c>
      <c r="C19" s="29" t="s">
        <v>678</v>
      </c>
      <c r="D19" s="7" t="s">
        <v>592</v>
      </c>
      <c r="E19" s="7">
        <v>90</v>
      </c>
      <c r="F19" s="25" t="s">
        <v>616</v>
      </c>
      <c r="G19" s="31">
        <v>90</v>
      </c>
      <c r="H19" s="7">
        <v>30</v>
      </c>
      <c r="I19" s="7">
        <v>27</v>
      </c>
      <c r="J19" s="26"/>
    </row>
    <row r="20" s="1" customFormat="1" ht="30" customHeight="1" spans="1:10">
      <c r="A20" s="32" t="s">
        <v>613</v>
      </c>
      <c r="B20" s="33" t="s">
        <v>614</v>
      </c>
      <c r="C20" s="29" t="s">
        <v>679</v>
      </c>
      <c r="D20" s="7" t="s">
        <v>592</v>
      </c>
      <c r="E20" s="7">
        <v>90</v>
      </c>
      <c r="F20" s="7" t="s">
        <v>616</v>
      </c>
      <c r="G20" s="8" t="s">
        <v>650</v>
      </c>
      <c r="H20" s="34">
        <v>10</v>
      </c>
      <c r="I20" s="34">
        <v>9</v>
      </c>
      <c r="J20" s="41" t="s">
        <v>651</v>
      </c>
    </row>
    <row r="21" s="1" customFormat="1" ht="54" customHeight="1" spans="1:10">
      <c r="A21" s="35" t="s">
        <v>652</v>
      </c>
      <c r="B21" s="35"/>
      <c r="C21" s="35"/>
      <c r="D21" s="36"/>
      <c r="E21" s="36"/>
      <c r="F21" s="36"/>
      <c r="G21" s="36"/>
      <c r="H21" s="36"/>
      <c r="I21" s="36"/>
      <c r="J21" s="36"/>
    </row>
    <row r="22" s="1" customFormat="1" ht="25.5" customHeight="1" spans="1:10">
      <c r="A22" s="35" t="s">
        <v>653</v>
      </c>
      <c r="B22" s="35"/>
      <c r="C22" s="35"/>
      <c r="D22" s="35"/>
      <c r="E22" s="35"/>
      <c r="F22" s="35"/>
      <c r="G22" s="35"/>
      <c r="H22" s="35">
        <v>100</v>
      </c>
      <c r="I22" s="35">
        <v>92.5</v>
      </c>
      <c r="J22" s="42" t="s">
        <v>654</v>
      </c>
    </row>
    <row r="23" s="1" customFormat="1" ht="17" customHeight="1" spans="1:10">
      <c r="A23" s="37"/>
      <c r="B23" s="37"/>
      <c r="C23" s="37"/>
      <c r="D23" s="37"/>
      <c r="E23" s="37"/>
      <c r="F23" s="37"/>
      <c r="G23" s="37"/>
      <c r="H23" s="37"/>
      <c r="I23" s="37"/>
      <c r="J23" s="43"/>
    </row>
    <row r="24" s="1" customFormat="1" ht="29" customHeight="1" spans="1:10">
      <c r="A24" s="38" t="s">
        <v>618</v>
      </c>
      <c r="B24" s="37"/>
      <c r="C24" s="37"/>
      <c r="D24" s="37"/>
      <c r="E24" s="37"/>
      <c r="F24" s="37"/>
      <c r="G24" s="37"/>
      <c r="H24" s="37"/>
      <c r="I24" s="37"/>
      <c r="J24" s="43"/>
    </row>
    <row r="25" s="1" customFormat="1" ht="27" customHeight="1" spans="1:10">
      <c r="A25" s="38" t="s">
        <v>619</v>
      </c>
      <c r="B25" s="38"/>
      <c r="C25" s="38"/>
      <c r="D25" s="38"/>
      <c r="E25" s="38"/>
      <c r="F25" s="38"/>
      <c r="G25" s="38"/>
      <c r="H25" s="38"/>
      <c r="I25" s="38"/>
      <c r="J25" s="38"/>
    </row>
    <row r="26" s="1" customFormat="1" ht="19" customHeight="1" spans="1:10">
      <c r="A26" s="38" t="s">
        <v>620</v>
      </c>
      <c r="B26" s="38"/>
      <c r="C26" s="38"/>
      <c r="D26" s="38"/>
      <c r="E26" s="38"/>
      <c r="F26" s="38"/>
      <c r="G26" s="38"/>
      <c r="H26" s="38"/>
      <c r="I26" s="38"/>
      <c r="J26" s="38"/>
    </row>
    <row r="27" s="1" customFormat="1" ht="18" customHeight="1" spans="1:10">
      <c r="A27" s="39" t="s">
        <v>655</v>
      </c>
      <c r="B27" s="39"/>
      <c r="C27" s="39"/>
      <c r="D27" s="39"/>
      <c r="E27" s="39"/>
      <c r="F27" s="39"/>
      <c r="G27" s="39"/>
      <c r="H27" s="39"/>
      <c r="I27" s="39"/>
      <c r="J27" s="39"/>
    </row>
    <row r="28" s="1" customFormat="1" ht="18" customHeight="1" spans="1:10">
      <c r="A28" s="39" t="s">
        <v>656</v>
      </c>
      <c r="B28" s="39"/>
      <c r="C28" s="39"/>
      <c r="D28" s="39"/>
      <c r="E28" s="39"/>
      <c r="F28" s="39"/>
      <c r="G28" s="39"/>
      <c r="H28" s="39"/>
      <c r="I28" s="39"/>
      <c r="J28" s="39"/>
    </row>
    <row r="29" s="1" customFormat="1" ht="18" customHeight="1" spans="1:10">
      <c r="A29" s="39" t="s">
        <v>657</v>
      </c>
      <c r="B29" s="39"/>
      <c r="C29" s="39"/>
      <c r="D29" s="39"/>
      <c r="E29" s="39"/>
      <c r="F29" s="39"/>
      <c r="G29" s="39"/>
      <c r="H29" s="39"/>
      <c r="I29" s="39"/>
      <c r="J29" s="39"/>
    </row>
    <row r="30" s="1" customFormat="1" ht="24" customHeight="1" spans="1:10">
      <c r="A30" s="39" t="s">
        <v>658</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86805555555556" right="0.314583333333333" top="0.786805555555556" bottom="1" header="0.5" footer="0.5"/>
  <pageSetup paperSize="9" scale="7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41.8" customWidth="1"/>
    <col min="5" max="5" width="24.6666666666667" customWidth="1"/>
    <col min="6" max="6" width="25.8833333333333" customWidth="1"/>
    <col min="7" max="7" width="29.5333333333333" customWidth="1"/>
    <col min="8" max="10" width="18.75" customWidth="1"/>
  </cols>
  <sheetData>
    <row r="1" ht="27" spans="1:10">
      <c r="A1" s="186" t="s">
        <v>180</v>
      </c>
      <c r="B1" s="186"/>
      <c r="C1" s="186"/>
      <c r="D1" s="186"/>
      <c r="E1" s="186"/>
      <c r="F1" s="186"/>
      <c r="G1" s="186"/>
      <c r="H1" s="186"/>
      <c r="I1" s="186"/>
      <c r="J1" s="186"/>
    </row>
    <row r="2" ht="14.25" spans="10:10">
      <c r="J2" s="174" t="s">
        <v>181</v>
      </c>
    </row>
    <row r="3" ht="14.25" spans="1:10">
      <c r="A3" s="174" t="s">
        <v>2</v>
      </c>
      <c r="J3" s="174" t="s">
        <v>3</v>
      </c>
    </row>
    <row r="4" ht="19.5" customHeight="1" spans="1:10">
      <c r="A4" s="175" t="s">
        <v>6</v>
      </c>
      <c r="B4" s="175"/>
      <c r="C4" s="175"/>
      <c r="D4" s="175"/>
      <c r="E4" s="181" t="s">
        <v>99</v>
      </c>
      <c r="F4" s="181" t="s">
        <v>182</v>
      </c>
      <c r="G4" s="181" t="s">
        <v>183</v>
      </c>
      <c r="H4" s="181" t="s">
        <v>184</v>
      </c>
      <c r="I4" s="181" t="s">
        <v>185</v>
      </c>
      <c r="J4" s="181" t="s">
        <v>186</v>
      </c>
    </row>
    <row r="5" ht="19.5" customHeight="1" spans="1:10">
      <c r="A5" s="181" t="s">
        <v>122</v>
      </c>
      <c r="B5" s="181"/>
      <c r="C5" s="181"/>
      <c r="D5" s="175" t="s">
        <v>123</v>
      </c>
      <c r="E5" s="181"/>
      <c r="F5" s="181"/>
      <c r="G5" s="181"/>
      <c r="H5" s="181"/>
      <c r="I5" s="181"/>
      <c r="J5" s="181"/>
    </row>
    <row r="6" ht="19.5" customHeight="1" spans="1:10">
      <c r="A6" s="181"/>
      <c r="B6" s="181"/>
      <c r="C6" s="181"/>
      <c r="D6" s="175"/>
      <c r="E6" s="181"/>
      <c r="F6" s="181"/>
      <c r="G6" s="181"/>
      <c r="H6" s="181"/>
      <c r="I6" s="181"/>
      <c r="J6" s="181"/>
    </row>
    <row r="7" ht="19.5" customHeight="1" spans="1:10">
      <c r="A7" s="181"/>
      <c r="B7" s="181"/>
      <c r="C7" s="181"/>
      <c r="D7" s="175"/>
      <c r="E7" s="181"/>
      <c r="F7" s="181"/>
      <c r="G7" s="181"/>
      <c r="H7" s="181"/>
      <c r="I7" s="181"/>
      <c r="J7" s="181"/>
    </row>
    <row r="8" ht="19.5" customHeight="1" spans="1:10">
      <c r="A8" s="175" t="s">
        <v>126</v>
      </c>
      <c r="B8" s="175" t="s">
        <v>127</v>
      </c>
      <c r="C8" s="175" t="s">
        <v>128</v>
      </c>
      <c r="D8" s="175" t="s">
        <v>10</v>
      </c>
      <c r="E8" s="181" t="s">
        <v>11</v>
      </c>
      <c r="F8" s="181" t="s">
        <v>12</v>
      </c>
      <c r="G8" s="181" t="s">
        <v>20</v>
      </c>
      <c r="H8" s="181" t="s">
        <v>24</v>
      </c>
      <c r="I8" s="181" t="s">
        <v>28</v>
      </c>
      <c r="J8" s="181" t="s">
        <v>32</v>
      </c>
    </row>
    <row r="9" ht="19.5" customHeight="1" spans="1:10">
      <c r="A9" s="175"/>
      <c r="B9" s="175"/>
      <c r="C9" s="175"/>
      <c r="D9" s="175" t="s">
        <v>129</v>
      </c>
      <c r="E9" s="178">
        <v>76411053.79</v>
      </c>
      <c r="F9" s="178">
        <v>51346204.8</v>
      </c>
      <c r="G9" s="178">
        <v>25064848.99</v>
      </c>
      <c r="H9" s="178"/>
      <c r="I9" s="178"/>
      <c r="J9" s="178"/>
    </row>
    <row r="10" ht="19.5" customHeight="1" spans="1:10">
      <c r="A10" s="187" t="s">
        <v>130</v>
      </c>
      <c r="B10" s="187"/>
      <c r="C10" s="187"/>
      <c r="D10" s="187" t="s">
        <v>131</v>
      </c>
      <c r="E10" s="178">
        <v>64680255.71</v>
      </c>
      <c r="F10" s="178">
        <v>39622390.72</v>
      </c>
      <c r="G10" s="178">
        <v>25057864.99</v>
      </c>
      <c r="H10" s="178"/>
      <c r="I10" s="178"/>
      <c r="J10" s="178"/>
    </row>
    <row r="11" ht="19.5" customHeight="1" spans="1:10">
      <c r="A11" s="187" t="s">
        <v>132</v>
      </c>
      <c r="B11" s="187"/>
      <c r="C11" s="187"/>
      <c r="D11" s="187" t="s">
        <v>133</v>
      </c>
      <c r="E11" s="178">
        <v>64620255.71</v>
      </c>
      <c r="F11" s="178">
        <v>39562390.72</v>
      </c>
      <c r="G11" s="178">
        <v>25057864.99</v>
      </c>
      <c r="H11" s="178"/>
      <c r="I11" s="178"/>
      <c r="J11" s="178"/>
    </row>
    <row r="12" ht="19.5" customHeight="1" spans="1:10">
      <c r="A12" s="187" t="s">
        <v>134</v>
      </c>
      <c r="B12" s="187"/>
      <c r="C12" s="187"/>
      <c r="D12" s="187" t="s">
        <v>135</v>
      </c>
      <c r="E12" s="178">
        <v>39562390.72</v>
      </c>
      <c r="F12" s="178">
        <v>39562390.72</v>
      </c>
      <c r="G12" s="178"/>
      <c r="H12" s="178"/>
      <c r="I12" s="178"/>
      <c r="J12" s="178"/>
    </row>
    <row r="13" ht="19.5" customHeight="1" spans="1:10">
      <c r="A13" s="187" t="s">
        <v>136</v>
      </c>
      <c r="B13" s="187"/>
      <c r="C13" s="187"/>
      <c r="D13" s="187" t="s">
        <v>137</v>
      </c>
      <c r="E13" s="178">
        <v>15230580.02</v>
      </c>
      <c r="F13" s="178"/>
      <c r="G13" s="178">
        <v>15230580.02</v>
      </c>
      <c r="H13" s="178"/>
      <c r="I13" s="178"/>
      <c r="J13" s="178"/>
    </row>
    <row r="14" ht="19.5" customHeight="1" spans="1:10">
      <c r="A14" s="187" t="s">
        <v>138</v>
      </c>
      <c r="B14" s="187"/>
      <c r="C14" s="187"/>
      <c r="D14" s="187" t="s">
        <v>139</v>
      </c>
      <c r="E14" s="178">
        <v>3091777.66</v>
      </c>
      <c r="F14" s="178"/>
      <c r="G14" s="178">
        <v>3091777.66</v>
      </c>
      <c r="H14" s="178"/>
      <c r="I14" s="178"/>
      <c r="J14" s="178"/>
    </row>
    <row r="15" ht="19.5" customHeight="1" spans="1:10">
      <c r="A15" s="187" t="s">
        <v>140</v>
      </c>
      <c r="B15" s="187"/>
      <c r="C15" s="187"/>
      <c r="D15" s="187" t="s">
        <v>141</v>
      </c>
      <c r="E15" s="178">
        <v>6735507.31</v>
      </c>
      <c r="F15" s="178"/>
      <c r="G15" s="178">
        <v>6735507.31</v>
      </c>
      <c r="H15" s="178"/>
      <c r="I15" s="178"/>
      <c r="J15" s="178"/>
    </row>
    <row r="16" ht="19.5" customHeight="1" spans="1:10">
      <c r="A16" s="187" t="s">
        <v>142</v>
      </c>
      <c r="B16" s="187"/>
      <c r="C16" s="187"/>
      <c r="D16" s="187" t="s">
        <v>143</v>
      </c>
      <c r="E16" s="178">
        <v>60000</v>
      </c>
      <c r="F16" s="178">
        <v>60000</v>
      </c>
      <c r="G16" s="178"/>
      <c r="H16" s="178"/>
      <c r="I16" s="178"/>
      <c r="J16" s="178"/>
    </row>
    <row r="17" ht="19.5" customHeight="1" spans="1:10">
      <c r="A17" s="187" t="s">
        <v>144</v>
      </c>
      <c r="B17" s="187"/>
      <c r="C17" s="187"/>
      <c r="D17" s="187" t="s">
        <v>145</v>
      </c>
      <c r="E17" s="178">
        <v>60000</v>
      </c>
      <c r="F17" s="178">
        <v>60000</v>
      </c>
      <c r="G17" s="178"/>
      <c r="H17" s="178"/>
      <c r="I17" s="178"/>
      <c r="J17" s="178"/>
    </row>
    <row r="18" ht="19.5" customHeight="1" spans="1:10">
      <c r="A18" s="187" t="s">
        <v>146</v>
      </c>
      <c r="B18" s="187"/>
      <c r="C18" s="187"/>
      <c r="D18" s="187" t="s">
        <v>147</v>
      </c>
      <c r="E18" s="178">
        <v>5210342.19</v>
      </c>
      <c r="F18" s="178">
        <v>5203358.19</v>
      </c>
      <c r="G18" s="178">
        <v>6984</v>
      </c>
      <c r="H18" s="178"/>
      <c r="I18" s="178"/>
      <c r="J18" s="178"/>
    </row>
    <row r="19" ht="19.5" customHeight="1" spans="1:10">
      <c r="A19" s="187" t="s">
        <v>148</v>
      </c>
      <c r="B19" s="187"/>
      <c r="C19" s="187"/>
      <c r="D19" s="187" t="s">
        <v>149</v>
      </c>
      <c r="E19" s="178">
        <v>4747561.92</v>
      </c>
      <c r="F19" s="178">
        <v>4740577.92</v>
      </c>
      <c r="G19" s="178">
        <v>6984</v>
      </c>
      <c r="H19" s="178"/>
      <c r="I19" s="178"/>
      <c r="J19" s="178"/>
    </row>
    <row r="20" ht="19.5" customHeight="1" spans="1:10">
      <c r="A20" s="187" t="s">
        <v>150</v>
      </c>
      <c r="B20" s="187"/>
      <c r="C20" s="187"/>
      <c r="D20" s="187" t="s">
        <v>151</v>
      </c>
      <c r="E20" s="178">
        <v>243716.4</v>
      </c>
      <c r="F20" s="178">
        <v>236732.4</v>
      </c>
      <c r="G20" s="178">
        <v>6984</v>
      </c>
      <c r="H20" s="178"/>
      <c r="I20" s="178"/>
      <c r="J20" s="178"/>
    </row>
    <row r="21" ht="19.5" customHeight="1" spans="1:10">
      <c r="A21" s="187" t="s">
        <v>152</v>
      </c>
      <c r="B21" s="187"/>
      <c r="C21" s="187"/>
      <c r="D21" s="187" t="s">
        <v>153</v>
      </c>
      <c r="E21" s="178">
        <v>4503845.52</v>
      </c>
      <c r="F21" s="178">
        <v>4503845.52</v>
      </c>
      <c r="G21" s="178"/>
      <c r="H21" s="178"/>
      <c r="I21" s="178"/>
      <c r="J21" s="178"/>
    </row>
    <row r="22" ht="19.5" customHeight="1" spans="1:10">
      <c r="A22" s="187" t="s">
        <v>154</v>
      </c>
      <c r="B22" s="187"/>
      <c r="C22" s="187"/>
      <c r="D22" s="187" t="s">
        <v>155</v>
      </c>
      <c r="E22" s="178">
        <v>453328</v>
      </c>
      <c r="F22" s="178">
        <v>453328</v>
      </c>
      <c r="G22" s="178"/>
      <c r="H22" s="178"/>
      <c r="I22" s="178"/>
      <c r="J22" s="178"/>
    </row>
    <row r="23" ht="19.5" customHeight="1" spans="1:10">
      <c r="A23" s="187" t="s">
        <v>156</v>
      </c>
      <c r="B23" s="187"/>
      <c r="C23" s="187"/>
      <c r="D23" s="187" t="s">
        <v>157</v>
      </c>
      <c r="E23" s="178">
        <v>453328</v>
      </c>
      <c r="F23" s="178">
        <v>453328</v>
      </c>
      <c r="G23" s="178"/>
      <c r="H23" s="178"/>
      <c r="I23" s="178"/>
      <c r="J23" s="178"/>
    </row>
    <row r="24" ht="19.5" customHeight="1" spans="1:10">
      <c r="A24" s="187" t="s">
        <v>158</v>
      </c>
      <c r="B24" s="187"/>
      <c r="C24" s="187"/>
      <c r="D24" s="187" t="s">
        <v>159</v>
      </c>
      <c r="E24" s="178">
        <v>9452.27</v>
      </c>
      <c r="F24" s="178">
        <v>9452.27</v>
      </c>
      <c r="G24" s="178"/>
      <c r="H24" s="178"/>
      <c r="I24" s="178"/>
      <c r="J24" s="178"/>
    </row>
    <row r="25" ht="19.5" customHeight="1" spans="1:10">
      <c r="A25" s="187" t="s">
        <v>160</v>
      </c>
      <c r="B25" s="187"/>
      <c r="C25" s="187"/>
      <c r="D25" s="187" t="s">
        <v>159</v>
      </c>
      <c r="E25" s="178">
        <v>9452.27</v>
      </c>
      <c r="F25" s="178">
        <v>9452.27</v>
      </c>
      <c r="G25" s="178"/>
      <c r="H25" s="178"/>
      <c r="I25" s="178"/>
      <c r="J25" s="178"/>
    </row>
    <row r="26" ht="19.5" customHeight="1" spans="1:10">
      <c r="A26" s="187" t="s">
        <v>161</v>
      </c>
      <c r="B26" s="187"/>
      <c r="C26" s="187"/>
      <c r="D26" s="187" t="s">
        <v>162</v>
      </c>
      <c r="E26" s="178">
        <v>2939100.89</v>
      </c>
      <c r="F26" s="178">
        <v>2939100.89</v>
      </c>
      <c r="G26" s="178"/>
      <c r="H26" s="178"/>
      <c r="I26" s="178"/>
      <c r="J26" s="178"/>
    </row>
    <row r="27" ht="19.5" customHeight="1" spans="1:10">
      <c r="A27" s="187" t="s">
        <v>163</v>
      </c>
      <c r="B27" s="187"/>
      <c r="C27" s="187"/>
      <c r="D27" s="187" t="s">
        <v>164</v>
      </c>
      <c r="E27" s="178">
        <v>2939100.89</v>
      </c>
      <c r="F27" s="178">
        <v>2939100.89</v>
      </c>
      <c r="G27" s="178"/>
      <c r="H27" s="178"/>
      <c r="I27" s="178"/>
      <c r="J27" s="178"/>
    </row>
    <row r="28" ht="19.5" customHeight="1" spans="1:10">
      <c r="A28" s="187" t="s">
        <v>165</v>
      </c>
      <c r="B28" s="187"/>
      <c r="C28" s="187"/>
      <c r="D28" s="187" t="s">
        <v>166</v>
      </c>
      <c r="E28" s="178">
        <v>2077570.82</v>
      </c>
      <c r="F28" s="178">
        <v>2077570.82</v>
      </c>
      <c r="G28" s="178"/>
      <c r="H28" s="178"/>
      <c r="I28" s="178"/>
      <c r="J28" s="178"/>
    </row>
    <row r="29" ht="19.5" customHeight="1" spans="1:10">
      <c r="A29" s="187" t="s">
        <v>167</v>
      </c>
      <c r="B29" s="187"/>
      <c r="C29" s="187"/>
      <c r="D29" s="187" t="s">
        <v>168</v>
      </c>
      <c r="E29" s="178">
        <v>105660.29</v>
      </c>
      <c r="F29" s="178">
        <v>105660.29</v>
      </c>
      <c r="G29" s="178"/>
      <c r="H29" s="178"/>
      <c r="I29" s="178"/>
      <c r="J29" s="178"/>
    </row>
    <row r="30" ht="19.5" customHeight="1" spans="1:10">
      <c r="A30" s="187" t="s">
        <v>169</v>
      </c>
      <c r="B30" s="187"/>
      <c r="C30" s="187"/>
      <c r="D30" s="187" t="s">
        <v>170</v>
      </c>
      <c r="E30" s="178">
        <v>573114.4</v>
      </c>
      <c r="F30" s="178">
        <v>573114.4</v>
      </c>
      <c r="G30" s="178"/>
      <c r="H30" s="178"/>
      <c r="I30" s="178"/>
      <c r="J30" s="178"/>
    </row>
    <row r="31" ht="19.5" customHeight="1" spans="1:10">
      <c r="A31" s="187" t="s">
        <v>171</v>
      </c>
      <c r="B31" s="187"/>
      <c r="C31" s="187"/>
      <c r="D31" s="187" t="s">
        <v>172</v>
      </c>
      <c r="E31" s="178">
        <v>182755.38</v>
      </c>
      <c r="F31" s="178">
        <v>182755.38</v>
      </c>
      <c r="G31" s="178"/>
      <c r="H31" s="178"/>
      <c r="I31" s="178"/>
      <c r="J31" s="178"/>
    </row>
    <row r="32" ht="19.5" customHeight="1" spans="1:10">
      <c r="A32" s="187" t="s">
        <v>173</v>
      </c>
      <c r="B32" s="187"/>
      <c r="C32" s="187"/>
      <c r="D32" s="187" t="s">
        <v>174</v>
      </c>
      <c r="E32" s="178">
        <v>3581355</v>
      </c>
      <c r="F32" s="178">
        <v>3581355</v>
      </c>
      <c r="G32" s="178"/>
      <c r="H32" s="178"/>
      <c r="I32" s="178"/>
      <c r="J32" s="178"/>
    </row>
    <row r="33" ht="19.5" customHeight="1" spans="1:10">
      <c r="A33" s="187" t="s">
        <v>175</v>
      </c>
      <c r="B33" s="187"/>
      <c r="C33" s="187"/>
      <c r="D33" s="187" t="s">
        <v>176</v>
      </c>
      <c r="E33" s="178">
        <v>3581355</v>
      </c>
      <c r="F33" s="178">
        <v>3581355</v>
      </c>
      <c r="G33" s="178"/>
      <c r="H33" s="178"/>
      <c r="I33" s="178"/>
      <c r="J33" s="178"/>
    </row>
    <row r="34" ht="19.5" customHeight="1" spans="1:10">
      <c r="A34" s="187" t="s">
        <v>177</v>
      </c>
      <c r="B34" s="187"/>
      <c r="C34" s="187"/>
      <c r="D34" s="187" t="s">
        <v>178</v>
      </c>
      <c r="E34" s="178">
        <v>3581355</v>
      </c>
      <c r="F34" s="178">
        <v>3581355</v>
      </c>
      <c r="G34" s="178"/>
      <c r="H34" s="178"/>
      <c r="I34" s="178"/>
      <c r="J34" s="178"/>
    </row>
    <row r="35" ht="19.5" customHeight="1" spans="1:10">
      <c r="A35" s="187" t="s">
        <v>187</v>
      </c>
      <c r="B35" s="187"/>
      <c r="C35" s="187"/>
      <c r="D35" s="187"/>
      <c r="E35" s="187"/>
      <c r="F35" s="187"/>
      <c r="G35" s="187"/>
      <c r="H35" s="187"/>
      <c r="I35" s="187"/>
      <c r="J35" s="187"/>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7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38.9833333333333" customWidth="1"/>
    <col min="2" max="2" width="10.1333333333333" customWidth="1"/>
    <col min="3" max="3" width="18.75" customWidth="1"/>
    <col min="4" max="4" width="37.475" customWidth="1"/>
    <col min="5" max="5" width="17.3" customWidth="1"/>
    <col min="6" max="6" width="23.7333333333333" customWidth="1"/>
    <col min="7" max="7" width="23.1333333333333" customWidth="1"/>
    <col min="8" max="9" width="18.75" customWidth="1"/>
  </cols>
  <sheetData>
    <row r="1" ht="27" spans="1:9">
      <c r="A1" s="186" t="s">
        <v>188</v>
      </c>
      <c r="B1" s="186"/>
      <c r="C1" s="186"/>
      <c r="D1" s="186"/>
      <c r="E1" s="186"/>
      <c r="F1" s="186"/>
      <c r="G1" s="186"/>
      <c r="H1" s="186"/>
      <c r="I1" s="186"/>
    </row>
    <row r="2" ht="14.25" spans="9:9">
      <c r="I2" s="174" t="s">
        <v>189</v>
      </c>
    </row>
    <row r="3" ht="14.25" spans="1:9">
      <c r="A3" s="174" t="s">
        <v>2</v>
      </c>
      <c r="I3" s="174" t="s">
        <v>3</v>
      </c>
    </row>
    <row r="4" ht="19.5" customHeight="1" spans="1:9">
      <c r="A4" s="175" t="s">
        <v>190</v>
      </c>
      <c r="B4" s="175"/>
      <c r="C4" s="175"/>
      <c r="D4" s="175" t="s">
        <v>191</v>
      </c>
      <c r="E4" s="175"/>
      <c r="F4" s="175"/>
      <c r="G4" s="175"/>
      <c r="H4" s="175"/>
      <c r="I4" s="175"/>
    </row>
    <row r="5" ht="19.5" customHeight="1" spans="1:9">
      <c r="A5" s="181" t="s">
        <v>192</v>
      </c>
      <c r="B5" s="181" t="s">
        <v>7</v>
      </c>
      <c r="C5" s="181" t="s">
        <v>193</v>
      </c>
      <c r="D5" s="181" t="s">
        <v>194</v>
      </c>
      <c r="E5" s="181" t="s">
        <v>7</v>
      </c>
      <c r="F5" s="175" t="s">
        <v>129</v>
      </c>
      <c r="G5" s="181" t="s">
        <v>195</v>
      </c>
      <c r="H5" s="181" t="s">
        <v>196</v>
      </c>
      <c r="I5" s="181" t="s">
        <v>197</v>
      </c>
    </row>
    <row r="6" ht="19.5" customHeight="1" spans="1:9">
      <c r="A6" s="181"/>
      <c r="B6" s="181"/>
      <c r="C6" s="181"/>
      <c r="D6" s="181"/>
      <c r="E6" s="181"/>
      <c r="F6" s="175" t="s">
        <v>124</v>
      </c>
      <c r="G6" s="181" t="s">
        <v>195</v>
      </c>
      <c r="H6" s="181"/>
      <c r="I6" s="181"/>
    </row>
    <row r="7" ht="19.5" customHeight="1" spans="1:9">
      <c r="A7" s="175" t="s">
        <v>198</v>
      </c>
      <c r="B7" s="175"/>
      <c r="C7" s="175" t="s">
        <v>11</v>
      </c>
      <c r="D7" s="175" t="s">
        <v>198</v>
      </c>
      <c r="E7" s="175"/>
      <c r="F7" s="175" t="s">
        <v>12</v>
      </c>
      <c r="G7" s="175" t="s">
        <v>20</v>
      </c>
      <c r="H7" s="175" t="s">
        <v>24</v>
      </c>
      <c r="I7" s="175" t="s">
        <v>28</v>
      </c>
    </row>
    <row r="8" ht="19.5" customHeight="1" spans="1:9">
      <c r="A8" s="176" t="s">
        <v>199</v>
      </c>
      <c r="B8" s="175" t="s">
        <v>11</v>
      </c>
      <c r="C8" s="178">
        <v>76411053.79</v>
      </c>
      <c r="D8" s="176" t="s">
        <v>14</v>
      </c>
      <c r="E8" s="175" t="s">
        <v>22</v>
      </c>
      <c r="F8" s="178">
        <v>64680255.71</v>
      </c>
      <c r="G8" s="178">
        <v>64680255.71</v>
      </c>
      <c r="H8" s="178"/>
      <c r="I8" s="178"/>
    </row>
    <row r="9" ht="19.5" customHeight="1" spans="1:9">
      <c r="A9" s="176" t="s">
        <v>200</v>
      </c>
      <c r="B9" s="175" t="s">
        <v>12</v>
      </c>
      <c r="C9" s="178"/>
      <c r="D9" s="176" t="s">
        <v>17</v>
      </c>
      <c r="E9" s="175" t="s">
        <v>26</v>
      </c>
      <c r="F9" s="178"/>
      <c r="G9" s="178"/>
      <c r="H9" s="178"/>
      <c r="I9" s="178"/>
    </row>
    <row r="10" ht="19.5" customHeight="1" spans="1:9">
      <c r="A10" s="176" t="s">
        <v>201</v>
      </c>
      <c r="B10" s="175" t="s">
        <v>20</v>
      </c>
      <c r="C10" s="178"/>
      <c r="D10" s="176" t="s">
        <v>21</v>
      </c>
      <c r="E10" s="175" t="s">
        <v>30</v>
      </c>
      <c r="F10" s="178"/>
      <c r="G10" s="178"/>
      <c r="H10" s="178"/>
      <c r="I10" s="178"/>
    </row>
    <row r="11" ht="19.5" customHeight="1" spans="1:9">
      <c r="A11" s="176"/>
      <c r="B11" s="175" t="s">
        <v>24</v>
      </c>
      <c r="C11" s="196"/>
      <c r="D11" s="176" t="s">
        <v>25</v>
      </c>
      <c r="E11" s="175" t="s">
        <v>34</v>
      </c>
      <c r="F11" s="178"/>
      <c r="G11" s="178"/>
      <c r="H11" s="178"/>
      <c r="I11" s="178"/>
    </row>
    <row r="12" ht="19.5" customHeight="1" spans="1:9">
      <c r="A12" s="176"/>
      <c r="B12" s="175" t="s">
        <v>28</v>
      </c>
      <c r="C12" s="196"/>
      <c r="D12" s="176" t="s">
        <v>29</v>
      </c>
      <c r="E12" s="175" t="s">
        <v>38</v>
      </c>
      <c r="F12" s="178"/>
      <c r="G12" s="178"/>
      <c r="H12" s="178"/>
      <c r="I12" s="178"/>
    </row>
    <row r="13" ht="19.5" customHeight="1" spans="1:9">
      <c r="A13" s="176"/>
      <c r="B13" s="175" t="s">
        <v>32</v>
      </c>
      <c r="C13" s="196"/>
      <c r="D13" s="176" t="s">
        <v>33</v>
      </c>
      <c r="E13" s="175" t="s">
        <v>42</v>
      </c>
      <c r="F13" s="178"/>
      <c r="G13" s="178"/>
      <c r="H13" s="178"/>
      <c r="I13" s="178"/>
    </row>
    <row r="14" ht="19.5" customHeight="1" spans="1:9">
      <c r="A14" s="176"/>
      <c r="B14" s="175" t="s">
        <v>36</v>
      </c>
      <c r="C14" s="196"/>
      <c r="D14" s="176" t="s">
        <v>37</v>
      </c>
      <c r="E14" s="175" t="s">
        <v>45</v>
      </c>
      <c r="F14" s="178"/>
      <c r="G14" s="178"/>
      <c r="H14" s="178"/>
      <c r="I14" s="178"/>
    </row>
    <row r="15" ht="19.5" customHeight="1" spans="1:9">
      <c r="A15" s="176"/>
      <c r="B15" s="175" t="s">
        <v>40</v>
      </c>
      <c r="C15" s="196"/>
      <c r="D15" s="176" t="s">
        <v>41</v>
      </c>
      <c r="E15" s="175" t="s">
        <v>48</v>
      </c>
      <c r="F15" s="178">
        <v>5210342.19</v>
      </c>
      <c r="G15" s="178">
        <v>5210342.19</v>
      </c>
      <c r="H15" s="178"/>
      <c r="I15" s="178"/>
    </row>
    <row r="16" ht="19.5" customHeight="1" spans="1:9">
      <c r="A16" s="176"/>
      <c r="B16" s="175" t="s">
        <v>43</v>
      </c>
      <c r="C16" s="196"/>
      <c r="D16" s="176" t="s">
        <v>44</v>
      </c>
      <c r="E16" s="175" t="s">
        <v>51</v>
      </c>
      <c r="F16" s="178">
        <v>2939100.89</v>
      </c>
      <c r="G16" s="178">
        <v>2939100.89</v>
      </c>
      <c r="H16" s="178"/>
      <c r="I16" s="178"/>
    </row>
    <row r="17" ht="19.5" customHeight="1" spans="1:9">
      <c r="A17" s="176"/>
      <c r="B17" s="175" t="s">
        <v>46</v>
      </c>
      <c r="C17" s="196"/>
      <c r="D17" s="176" t="s">
        <v>47</v>
      </c>
      <c r="E17" s="175" t="s">
        <v>54</v>
      </c>
      <c r="F17" s="178"/>
      <c r="G17" s="178"/>
      <c r="H17" s="178"/>
      <c r="I17" s="178"/>
    </row>
    <row r="18" ht="19.5" customHeight="1" spans="1:9">
      <c r="A18" s="176"/>
      <c r="B18" s="175" t="s">
        <v>49</v>
      </c>
      <c r="C18" s="196"/>
      <c r="D18" s="176" t="s">
        <v>50</v>
      </c>
      <c r="E18" s="175" t="s">
        <v>57</v>
      </c>
      <c r="F18" s="178"/>
      <c r="G18" s="178"/>
      <c r="H18" s="178"/>
      <c r="I18" s="178"/>
    </row>
    <row r="19" ht="19.5" customHeight="1" spans="1:9">
      <c r="A19" s="176"/>
      <c r="B19" s="175" t="s">
        <v>52</v>
      </c>
      <c r="C19" s="196"/>
      <c r="D19" s="176" t="s">
        <v>53</v>
      </c>
      <c r="E19" s="175" t="s">
        <v>60</v>
      </c>
      <c r="F19" s="178"/>
      <c r="G19" s="178"/>
      <c r="H19" s="178"/>
      <c r="I19" s="178"/>
    </row>
    <row r="20" ht="19.5" customHeight="1" spans="1:9">
      <c r="A20" s="176"/>
      <c r="B20" s="175" t="s">
        <v>55</v>
      </c>
      <c r="C20" s="196"/>
      <c r="D20" s="176" t="s">
        <v>56</v>
      </c>
      <c r="E20" s="175" t="s">
        <v>63</v>
      </c>
      <c r="F20" s="178"/>
      <c r="G20" s="178"/>
      <c r="H20" s="178"/>
      <c r="I20" s="178"/>
    </row>
    <row r="21" ht="19.5" customHeight="1" spans="1:9">
      <c r="A21" s="176"/>
      <c r="B21" s="175" t="s">
        <v>58</v>
      </c>
      <c r="C21" s="196"/>
      <c r="D21" s="176" t="s">
        <v>59</v>
      </c>
      <c r="E21" s="175" t="s">
        <v>66</v>
      </c>
      <c r="F21" s="178"/>
      <c r="G21" s="178"/>
      <c r="H21" s="178"/>
      <c r="I21" s="178"/>
    </row>
    <row r="22" ht="19.5" customHeight="1" spans="1:9">
      <c r="A22" s="176"/>
      <c r="B22" s="175" t="s">
        <v>61</v>
      </c>
      <c r="C22" s="196"/>
      <c r="D22" s="176" t="s">
        <v>62</v>
      </c>
      <c r="E22" s="175" t="s">
        <v>69</v>
      </c>
      <c r="F22" s="178"/>
      <c r="G22" s="178"/>
      <c r="H22" s="178"/>
      <c r="I22" s="178"/>
    </row>
    <row r="23" ht="19.5" customHeight="1" spans="1:9">
      <c r="A23" s="176"/>
      <c r="B23" s="175" t="s">
        <v>64</v>
      </c>
      <c r="C23" s="196"/>
      <c r="D23" s="176" t="s">
        <v>65</v>
      </c>
      <c r="E23" s="175" t="s">
        <v>72</v>
      </c>
      <c r="F23" s="178"/>
      <c r="G23" s="178"/>
      <c r="H23" s="178"/>
      <c r="I23" s="178"/>
    </row>
    <row r="24" ht="19.5" customHeight="1" spans="1:9">
      <c r="A24" s="176"/>
      <c r="B24" s="175" t="s">
        <v>67</v>
      </c>
      <c r="C24" s="196"/>
      <c r="D24" s="176" t="s">
        <v>68</v>
      </c>
      <c r="E24" s="175" t="s">
        <v>75</v>
      </c>
      <c r="F24" s="178"/>
      <c r="G24" s="178"/>
      <c r="H24" s="178"/>
      <c r="I24" s="178"/>
    </row>
    <row r="25" ht="19.5" customHeight="1" spans="1:9">
      <c r="A25" s="176"/>
      <c r="B25" s="175" t="s">
        <v>70</v>
      </c>
      <c r="C25" s="196"/>
      <c r="D25" s="176" t="s">
        <v>71</v>
      </c>
      <c r="E25" s="175" t="s">
        <v>78</v>
      </c>
      <c r="F25" s="178"/>
      <c r="G25" s="178"/>
      <c r="H25" s="178"/>
      <c r="I25" s="178"/>
    </row>
    <row r="26" ht="19.5" customHeight="1" spans="1:9">
      <c r="A26" s="176"/>
      <c r="B26" s="175" t="s">
        <v>73</v>
      </c>
      <c r="C26" s="196"/>
      <c r="D26" s="176" t="s">
        <v>74</v>
      </c>
      <c r="E26" s="175" t="s">
        <v>81</v>
      </c>
      <c r="F26" s="178">
        <v>3581355</v>
      </c>
      <c r="G26" s="178">
        <v>3581355</v>
      </c>
      <c r="H26" s="178"/>
      <c r="I26" s="178"/>
    </row>
    <row r="27" ht="19.5" customHeight="1" spans="1:9">
      <c r="A27" s="176"/>
      <c r="B27" s="175" t="s">
        <v>76</v>
      </c>
      <c r="C27" s="196"/>
      <c r="D27" s="176" t="s">
        <v>77</v>
      </c>
      <c r="E27" s="175" t="s">
        <v>84</v>
      </c>
      <c r="F27" s="178"/>
      <c r="G27" s="178"/>
      <c r="H27" s="178"/>
      <c r="I27" s="178"/>
    </row>
    <row r="28" ht="19.5" customHeight="1" spans="1:9">
      <c r="A28" s="176"/>
      <c r="B28" s="175" t="s">
        <v>79</v>
      </c>
      <c r="C28" s="196"/>
      <c r="D28" s="176" t="s">
        <v>80</v>
      </c>
      <c r="E28" s="175" t="s">
        <v>87</v>
      </c>
      <c r="F28" s="178"/>
      <c r="G28" s="178"/>
      <c r="H28" s="178"/>
      <c r="I28" s="178"/>
    </row>
    <row r="29" ht="19.5" customHeight="1" spans="1:9">
      <c r="A29" s="176"/>
      <c r="B29" s="175" t="s">
        <v>82</v>
      </c>
      <c r="C29" s="196"/>
      <c r="D29" s="176" t="s">
        <v>83</v>
      </c>
      <c r="E29" s="175" t="s">
        <v>90</v>
      </c>
      <c r="F29" s="178"/>
      <c r="G29" s="178"/>
      <c r="H29" s="178"/>
      <c r="I29" s="178"/>
    </row>
    <row r="30" ht="19.5" customHeight="1" spans="1:9">
      <c r="A30" s="176"/>
      <c r="B30" s="175" t="s">
        <v>85</v>
      </c>
      <c r="C30" s="196"/>
      <c r="D30" s="176" t="s">
        <v>86</v>
      </c>
      <c r="E30" s="175" t="s">
        <v>93</v>
      </c>
      <c r="F30" s="178"/>
      <c r="G30" s="178"/>
      <c r="H30" s="178"/>
      <c r="I30" s="178"/>
    </row>
    <row r="31" ht="19.5" customHeight="1" spans="1:9">
      <c r="A31" s="176"/>
      <c r="B31" s="175" t="s">
        <v>88</v>
      </c>
      <c r="C31" s="196"/>
      <c r="D31" s="176" t="s">
        <v>89</v>
      </c>
      <c r="E31" s="175" t="s">
        <v>96</v>
      </c>
      <c r="F31" s="178"/>
      <c r="G31" s="178"/>
      <c r="H31" s="178"/>
      <c r="I31" s="178"/>
    </row>
    <row r="32" ht="19.5" customHeight="1" spans="1:9">
      <c r="A32" s="176"/>
      <c r="B32" s="175" t="s">
        <v>91</v>
      </c>
      <c r="C32" s="196"/>
      <c r="D32" s="176" t="s">
        <v>92</v>
      </c>
      <c r="E32" s="175" t="s">
        <v>100</v>
      </c>
      <c r="F32" s="178"/>
      <c r="G32" s="178"/>
      <c r="H32" s="178"/>
      <c r="I32" s="178"/>
    </row>
    <row r="33" ht="19.5" customHeight="1" spans="1:9">
      <c r="A33" s="176"/>
      <c r="B33" s="175" t="s">
        <v>94</v>
      </c>
      <c r="C33" s="196"/>
      <c r="D33" s="176" t="s">
        <v>95</v>
      </c>
      <c r="E33" s="175" t="s">
        <v>104</v>
      </c>
      <c r="F33" s="178"/>
      <c r="G33" s="178"/>
      <c r="H33" s="178"/>
      <c r="I33" s="178"/>
    </row>
    <row r="34" ht="19.5" customHeight="1" spans="1:9">
      <c r="A34" s="175" t="s">
        <v>97</v>
      </c>
      <c r="B34" s="175" t="s">
        <v>98</v>
      </c>
      <c r="C34" s="178">
        <v>76411053.79</v>
      </c>
      <c r="D34" s="175" t="s">
        <v>99</v>
      </c>
      <c r="E34" s="175" t="s">
        <v>108</v>
      </c>
      <c r="F34" s="178">
        <v>76411053.79</v>
      </c>
      <c r="G34" s="178">
        <v>76411053.79</v>
      </c>
      <c r="H34" s="178"/>
      <c r="I34" s="178"/>
    </row>
    <row r="35" ht="19.5" customHeight="1" spans="1:9">
      <c r="A35" s="176" t="s">
        <v>202</v>
      </c>
      <c r="B35" s="175" t="s">
        <v>102</v>
      </c>
      <c r="C35" s="178">
        <v>0</v>
      </c>
      <c r="D35" s="176" t="s">
        <v>203</v>
      </c>
      <c r="E35" s="175" t="s">
        <v>111</v>
      </c>
      <c r="F35" s="178">
        <v>0</v>
      </c>
      <c r="G35" s="178">
        <v>0</v>
      </c>
      <c r="H35" s="178"/>
      <c r="I35" s="178"/>
    </row>
    <row r="36" ht="19.5" customHeight="1" spans="1:9">
      <c r="A36" s="176" t="s">
        <v>199</v>
      </c>
      <c r="B36" s="175" t="s">
        <v>106</v>
      </c>
      <c r="C36" s="178">
        <v>0</v>
      </c>
      <c r="D36" s="176"/>
      <c r="E36" s="175" t="s">
        <v>204</v>
      </c>
      <c r="F36" s="196"/>
      <c r="G36" s="196"/>
      <c r="H36" s="196"/>
      <c r="I36" s="196"/>
    </row>
    <row r="37" ht="19.5" customHeight="1" spans="1:9">
      <c r="A37" s="176" t="s">
        <v>200</v>
      </c>
      <c r="B37" s="175" t="s">
        <v>110</v>
      </c>
      <c r="C37" s="178"/>
      <c r="D37" s="175"/>
      <c r="E37" s="175" t="s">
        <v>205</v>
      </c>
      <c r="F37" s="196"/>
      <c r="G37" s="196"/>
      <c r="H37" s="196"/>
      <c r="I37" s="196"/>
    </row>
    <row r="38" ht="19.5" customHeight="1" spans="1:9">
      <c r="A38" s="176" t="s">
        <v>201</v>
      </c>
      <c r="B38" s="175" t="s">
        <v>15</v>
      </c>
      <c r="C38" s="178"/>
      <c r="D38" s="176"/>
      <c r="E38" s="175" t="s">
        <v>206</v>
      </c>
      <c r="F38" s="196"/>
      <c r="G38" s="196"/>
      <c r="H38" s="196"/>
      <c r="I38" s="196"/>
    </row>
    <row r="39" ht="19.5" customHeight="1" spans="1:9">
      <c r="A39" s="175" t="s">
        <v>109</v>
      </c>
      <c r="B39" s="175" t="s">
        <v>18</v>
      </c>
      <c r="C39" s="178">
        <v>76411053.79</v>
      </c>
      <c r="D39" s="175" t="s">
        <v>109</v>
      </c>
      <c r="E39" s="175" t="s">
        <v>207</v>
      </c>
      <c r="F39" s="178">
        <v>76411053.79</v>
      </c>
      <c r="G39" s="178">
        <v>76411053.79</v>
      </c>
      <c r="H39" s="178"/>
      <c r="I39" s="178"/>
    </row>
    <row r="40" ht="19.5" customHeight="1" spans="1:9">
      <c r="A40" s="187" t="s">
        <v>208</v>
      </c>
      <c r="B40" s="187"/>
      <c r="C40" s="187"/>
      <c r="D40" s="187"/>
      <c r="E40" s="187"/>
      <c r="F40" s="187"/>
      <c r="G40" s="187"/>
      <c r="H40" s="187"/>
      <c r="I40" s="18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H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86" t="s">
        <v>209</v>
      </c>
      <c r="B1" s="186"/>
      <c r="C1" s="186"/>
      <c r="D1" s="186"/>
      <c r="E1" s="186"/>
      <c r="F1" s="186"/>
      <c r="G1" s="186"/>
      <c r="H1" s="186"/>
      <c r="I1" s="186"/>
      <c r="J1" s="186"/>
      <c r="K1" s="186"/>
      <c r="L1" s="186"/>
      <c r="M1" s="186"/>
      <c r="N1" s="186"/>
      <c r="O1" s="186"/>
      <c r="P1" s="186"/>
      <c r="Q1" s="186"/>
      <c r="R1" s="186"/>
      <c r="S1" s="186"/>
      <c r="T1" s="186"/>
    </row>
    <row r="2" ht="14.25" spans="20:20">
      <c r="T2" s="174" t="s">
        <v>210</v>
      </c>
    </row>
    <row r="3" ht="14.25" spans="1:20">
      <c r="A3" s="174" t="s">
        <v>2</v>
      </c>
      <c r="T3" s="174" t="s">
        <v>3</v>
      </c>
    </row>
    <row r="4" ht="19.5" customHeight="1" spans="1:20">
      <c r="A4" s="181" t="s">
        <v>6</v>
      </c>
      <c r="B4" s="181"/>
      <c r="C4" s="181"/>
      <c r="D4" s="181"/>
      <c r="E4" s="181" t="s">
        <v>211</v>
      </c>
      <c r="F4" s="181"/>
      <c r="G4" s="181"/>
      <c r="H4" s="181" t="s">
        <v>212</v>
      </c>
      <c r="I4" s="181"/>
      <c r="J4" s="181"/>
      <c r="K4" s="181" t="s">
        <v>213</v>
      </c>
      <c r="L4" s="181"/>
      <c r="M4" s="181"/>
      <c r="N4" s="181"/>
      <c r="O4" s="181"/>
      <c r="P4" s="181" t="s">
        <v>107</v>
      </c>
      <c r="Q4" s="181"/>
      <c r="R4" s="181"/>
      <c r="S4" s="181"/>
      <c r="T4" s="181"/>
    </row>
    <row r="5" ht="19.5" customHeight="1" spans="1:20">
      <c r="A5" s="181" t="s">
        <v>122</v>
      </c>
      <c r="B5" s="181"/>
      <c r="C5" s="181"/>
      <c r="D5" s="181" t="s">
        <v>123</v>
      </c>
      <c r="E5" s="181" t="s">
        <v>129</v>
      </c>
      <c r="F5" s="181" t="s">
        <v>214</v>
      </c>
      <c r="G5" s="181" t="s">
        <v>215</v>
      </c>
      <c r="H5" s="181" t="s">
        <v>129</v>
      </c>
      <c r="I5" s="181" t="s">
        <v>182</v>
      </c>
      <c r="J5" s="181" t="s">
        <v>183</v>
      </c>
      <c r="K5" s="181" t="s">
        <v>129</v>
      </c>
      <c r="L5" s="181" t="s">
        <v>182</v>
      </c>
      <c r="M5" s="181"/>
      <c r="N5" s="181" t="s">
        <v>182</v>
      </c>
      <c r="O5" s="181" t="s">
        <v>183</v>
      </c>
      <c r="P5" s="181" t="s">
        <v>129</v>
      </c>
      <c r="Q5" s="181" t="s">
        <v>214</v>
      </c>
      <c r="R5" s="181" t="s">
        <v>215</v>
      </c>
      <c r="S5" s="181" t="s">
        <v>215</v>
      </c>
      <c r="T5" s="181"/>
    </row>
    <row r="6" ht="19.5" customHeight="1" spans="1:20">
      <c r="A6" s="181"/>
      <c r="B6" s="181"/>
      <c r="C6" s="181"/>
      <c r="D6" s="181"/>
      <c r="E6" s="181"/>
      <c r="F6" s="181"/>
      <c r="G6" s="181" t="s">
        <v>124</v>
      </c>
      <c r="H6" s="181"/>
      <c r="I6" s="181" t="s">
        <v>216</v>
      </c>
      <c r="J6" s="181" t="s">
        <v>124</v>
      </c>
      <c r="K6" s="181"/>
      <c r="L6" s="181" t="s">
        <v>124</v>
      </c>
      <c r="M6" s="181" t="s">
        <v>217</v>
      </c>
      <c r="N6" s="181" t="s">
        <v>216</v>
      </c>
      <c r="O6" s="181" t="s">
        <v>124</v>
      </c>
      <c r="P6" s="181"/>
      <c r="Q6" s="181"/>
      <c r="R6" s="181" t="s">
        <v>124</v>
      </c>
      <c r="S6" s="181" t="s">
        <v>218</v>
      </c>
      <c r="T6" s="181" t="s">
        <v>219</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1"/>
      <c r="B9" s="181"/>
      <c r="C9" s="181"/>
      <c r="D9" s="181" t="s">
        <v>129</v>
      </c>
      <c r="E9" s="178">
        <v>0</v>
      </c>
      <c r="F9" s="178">
        <v>0</v>
      </c>
      <c r="G9" s="178">
        <v>0</v>
      </c>
      <c r="H9" s="178">
        <v>76411053.79</v>
      </c>
      <c r="I9" s="178">
        <v>51346204.8</v>
      </c>
      <c r="J9" s="178">
        <v>25064848.99</v>
      </c>
      <c r="K9" s="178">
        <v>76411053.79</v>
      </c>
      <c r="L9" s="178">
        <v>51346204.8</v>
      </c>
      <c r="M9" s="178">
        <v>45328747.14</v>
      </c>
      <c r="N9" s="178">
        <v>6017457.66</v>
      </c>
      <c r="O9" s="178">
        <v>25064848.99</v>
      </c>
      <c r="P9" s="178">
        <v>0</v>
      </c>
      <c r="Q9" s="178">
        <v>0</v>
      </c>
      <c r="R9" s="178">
        <v>0</v>
      </c>
      <c r="S9" s="178">
        <v>0</v>
      </c>
      <c r="T9" s="178">
        <v>0</v>
      </c>
    </row>
    <row r="10" ht="19.5" customHeight="1" spans="1:20">
      <c r="A10" s="187" t="s">
        <v>130</v>
      </c>
      <c r="B10" s="187"/>
      <c r="C10" s="187"/>
      <c r="D10" s="187" t="s">
        <v>131</v>
      </c>
      <c r="E10" s="178">
        <v>0</v>
      </c>
      <c r="F10" s="178">
        <v>0</v>
      </c>
      <c r="G10" s="178">
        <v>0</v>
      </c>
      <c r="H10" s="178">
        <v>64680255.71</v>
      </c>
      <c r="I10" s="178">
        <v>39622390.72</v>
      </c>
      <c r="J10" s="178">
        <v>25057864.99</v>
      </c>
      <c r="K10" s="178">
        <v>64680255.71</v>
      </c>
      <c r="L10" s="178">
        <v>39622390.72</v>
      </c>
      <c r="M10" s="178">
        <v>33666789.46</v>
      </c>
      <c r="N10" s="178">
        <v>5955601.26</v>
      </c>
      <c r="O10" s="178">
        <v>25057864.99</v>
      </c>
      <c r="P10" s="178">
        <v>0</v>
      </c>
      <c r="Q10" s="178">
        <v>0</v>
      </c>
      <c r="R10" s="178">
        <v>0</v>
      </c>
      <c r="S10" s="178">
        <v>0</v>
      </c>
      <c r="T10" s="178">
        <v>0</v>
      </c>
    </row>
    <row r="11" ht="19.5" customHeight="1" spans="1:20">
      <c r="A11" s="187" t="s">
        <v>132</v>
      </c>
      <c r="B11" s="187"/>
      <c r="C11" s="187"/>
      <c r="D11" s="187" t="s">
        <v>133</v>
      </c>
      <c r="E11" s="178">
        <v>0</v>
      </c>
      <c r="F11" s="178">
        <v>0</v>
      </c>
      <c r="G11" s="178">
        <v>0</v>
      </c>
      <c r="H11" s="178">
        <v>64620255.71</v>
      </c>
      <c r="I11" s="178">
        <v>39562390.72</v>
      </c>
      <c r="J11" s="178">
        <v>25057864.99</v>
      </c>
      <c r="K11" s="178">
        <v>64620255.71</v>
      </c>
      <c r="L11" s="178">
        <v>39562390.72</v>
      </c>
      <c r="M11" s="178">
        <v>33606789.46</v>
      </c>
      <c r="N11" s="178">
        <v>5955601.26</v>
      </c>
      <c r="O11" s="178">
        <v>25057864.99</v>
      </c>
      <c r="P11" s="178">
        <v>0</v>
      </c>
      <c r="Q11" s="178">
        <v>0</v>
      </c>
      <c r="R11" s="178">
        <v>0</v>
      </c>
      <c r="S11" s="178">
        <v>0</v>
      </c>
      <c r="T11" s="178">
        <v>0</v>
      </c>
    </row>
    <row r="12" ht="19.5" customHeight="1" spans="1:20">
      <c r="A12" s="187" t="s">
        <v>134</v>
      </c>
      <c r="B12" s="187"/>
      <c r="C12" s="187"/>
      <c r="D12" s="187" t="s">
        <v>135</v>
      </c>
      <c r="E12" s="178">
        <v>0</v>
      </c>
      <c r="F12" s="178">
        <v>0</v>
      </c>
      <c r="G12" s="178">
        <v>0</v>
      </c>
      <c r="H12" s="178">
        <v>39562390.72</v>
      </c>
      <c r="I12" s="178">
        <v>39562390.72</v>
      </c>
      <c r="J12" s="178"/>
      <c r="K12" s="178">
        <v>39562390.72</v>
      </c>
      <c r="L12" s="178">
        <v>39562390.72</v>
      </c>
      <c r="M12" s="178">
        <v>33606789.46</v>
      </c>
      <c r="N12" s="178">
        <v>5955601.26</v>
      </c>
      <c r="O12" s="178"/>
      <c r="P12" s="178">
        <v>0</v>
      </c>
      <c r="Q12" s="178">
        <v>0</v>
      </c>
      <c r="R12" s="178">
        <v>0</v>
      </c>
      <c r="S12" s="178">
        <v>0</v>
      </c>
      <c r="T12" s="178">
        <v>0</v>
      </c>
    </row>
    <row r="13" ht="19.5" customHeight="1" spans="1:20">
      <c r="A13" s="187" t="s">
        <v>136</v>
      </c>
      <c r="B13" s="187"/>
      <c r="C13" s="187"/>
      <c r="D13" s="187" t="s">
        <v>137</v>
      </c>
      <c r="E13" s="178">
        <v>0</v>
      </c>
      <c r="F13" s="178">
        <v>0</v>
      </c>
      <c r="G13" s="178">
        <v>0</v>
      </c>
      <c r="H13" s="178">
        <v>15230580.02</v>
      </c>
      <c r="I13" s="178"/>
      <c r="J13" s="178">
        <v>15230580.02</v>
      </c>
      <c r="K13" s="178">
        <v>15230580.02</v>
      </c>
      <c r="L13" s="178"/>
      <c r="M13" s="178"/>
      <c r="N13" s="178"/>
      <c r="O13" s="178">
        <v>15230580.02</v>
      </c>
      <c r="P13" s="178">
        <v>0</v>
      </c>
      <c r="Q13" s="178">
        <v>0</v>
      </c>
      <c r="R13" s="178">
        <v>0</v>
      </c>
      <c r="S13" s="178">
        <v>0</v>
      </c>
      <c r="T13" s="178">
        <v>0</v>
      </c>
    </row>
    <row r="14" ht="19.5" customHeight="1" spans="1:20">
      <c r="A14" s="187" t="s">
        <v>138</v>
      </c>
      <c r="B14" s="187"/>
      <c r="C14" s="187"/>
      <c r="D14" s="187" t="s">
        <v>139</v>
      </c>
      <c r="E14" s="178">
        <v>0</v>
      </c>
      <c r="F14" s="178">
        <v>0</v>
      </c>
      <c r="G14" s="178">
        <v>0</v>
      </c>
      <c r="H14" s="178">
        <v>3091777.66</v>
      </c>
      <c r="I14" s="178"/>
      <c r="J14" s="178">
        <v>3091777.66</v>
      </c>
      <c r="K14" s="178">
        <v>3091777.66</v>
      </c>
      <c r="L14" s="178"/>
      <c r="M14" s="178"/>
      <c r="N14" s="178"/>
      <c r="O14" s="178">
        <v>3091777.66</v>
      </c>
      <c r="P14" s="178">
        <v>0</v>
      </c>
      <c r="Q14" s="178">
        <v>0</v>
      </c>
      <c r="R14" s="178">
        <v>0</v>
      </c>
      <c r="S14" s="178">
        <v>0</v>
      </c>
      <c r="T14" s="178">
        <v>0</v>
      </c>
    </row>
    <row r="15" ht="19.5" customHeight="1" spans="1:20">
      <c r="A15" s="187" t="s">
        <v>140</v>
      </c>
      <c r="B15" s="187"/>
      <c r="C15" s="187"/>
      <c r="D15" s="187" t="s">
        <v>141</v>
      </c>
      <c r="E15" s="178">
        <v>0</v>
      </c>
      <c r="F15" s="178">
        <v>0</v>
      </c>
      <c r="G15" s="178">
        <v>0</v>
      </c>
      <c r="H15" s="178">
        <v>6735507.31</v>
      </c>
      <c r="I15" s="178"/>
      <c r="J15" s="178">
        <v>6735507.31</v>
      </c>
      <c r="K15" s="178">
        <v>6735507.31</v>
      </c>
      <c r="L15" s="178"/>
      <c r="M15" s="178"/>
      <c r="N15" s="178"/>
      <c r="O15" s="178">
        <v>6735507.31</v>
      </c>
      <c r="P15" s="178">
        <v>0</v>
      </c>
      <c r="Q15" s="178">
        <v>0</v>
      </c>
      <c r="R15" s="178">
        <v>0</v>
      </c>
      <c r="S15" s="178">
        <v>0</v>
      </c>
      <c r="T15" s="178">
        <v>0</v>
      </c>
    </row>
    <row r="16" ht="19.5" customHeight="1" spans="1:20">
      <c r="A16" s="187" t="s">
        <v>142</v>
      </c>
      <c r="B16" s="187"/>
      <c r="C16" s="187"/>
      <c r="D16" s="187" t="s">
        <v>143</v>
      </c>
      <c r="E16" s="178">
        <v>0</v>
      </c>
      <c r="F16" s="178">
        <v>0</v>
      </c>
      <c r="G16" s="178">
        <v>0</v>
      </c>
      <c r="H16" s="178">
        <v>60000</v>
      </c>
      <c r="I16" s="178">
        <v>60000</v>
      </c>
      <c r="J16" s="178"/>
      <c r="K16" s="178">
        <v>60000</v>
      </c>
      <c r="L16" s="178">
        <v>60000</v>
      </c>
      <c r="M16" s="178">
        <v>60000</v>
      </c>
      <c r="N16" s="178">
        <v>0</v>
      </c>
      <c r="O16" s="178"/>
      <c r="P16" s="178">
        <v>0</v>
      </c>
      <c r="Q16" s="178">
        <v>0</v>
      </c>
      <c r="R16" s="178">
        <v>0</v>
      </c>
      <c r="S16" s="178">
        <v>0</v>
      </c>
      <c r="T16" s="178">
        <v>0</v>
      </c>
    </row>
    <row r="17" ht="19.5" customHeight="1" spans="1:20">
      <c r="A17" s="187" t="s">
        <v>144</v>
      </c>
      <c r="B17" s="187"/>
      <c r="C17" s="187"/>
      <c r="D17" s="187" t="s">
        <v>145</v>
      </c>
      <c r="E17" s="178">
        <v>0</v>
      </c>
      <c r="F17" s="178">
        <v>0</v>
      </c>
      <c r="G17" s="178">
        <v>0</v>
      </c>
      <c r="H17" s="178">
        <v>60000</v>
      </c>
      <c r="I17" s="178">
        <v>60000</v>
      </c>
      <c r="J17" s="178"/>
      <c r="K17" s="178">
        <v>60000</v>
      </c>
      <c r="L17" s="178">
        <v>60000</v>
      </c>
      <c r="M17" s="178">
        <v>60000</v>
      </c>
      <c r="N17" s="178">
        <v>0</v>
      </c>
      <c r="O17" s="178"/>
      <c r="P17" s="178">
        <v>0</v>
      </c>
      <c r="Q17" s="178">
        <v>0</v>
      </c>
      <c r="R17" s="178">
        <v>0</v>
      </c>
      <c r="S17" s="178">
        <v>0</v>
      </c>
      <c r="T17" s="178">
        <v>0</v>
      </c>
    </row>
    <row r="18" ht="19.5" customHeight="1" spans="1:20">
      <c r="A18" s="187" t="s">
        <v>146</v>
      </c>
      <c r="B18" s="187"/>
      <c r="C18" s="187"/>
      <c r="D18" s="187" t="s">
        <v>147</v>
      </c>
      <c r="E18" s="178">
        <v>0</v>
      </c>
      <c r="F18" s="178">
        <v>0</v>
      </c>
      <c r="G18" s="178">
        <v>0</v>
      </c>
      <c r="H18" s="178">
        <v>5210342.19</v>
      </c>
      <c r="I18" s="178">
        <v>5203358.19</v>
      </c>
      <c r="J18" s="178">
        <v>6984</v>
      </c>
      <c r="K18" s="178">
        <v>5210342.19</v>
      </c>
      <c r="L18" s="178">
        <v>5203358.19</v>
      </c>
      <c r="M18" s="178">
        <v>5141501.79</v>
      </c>
      <c r="N18" s="178">
        <v>61856.4</v>
      </c>
      <c r="O18" s="178">
        <v>6984</v>
      </c>
      <c r="P18" s="178">
        <v>0</v>
      </c>
      <c r="Q18" s="178">
        <v>0</v>
      </c>
      <c r="R18" s="178">
        <v>0</v>
      </c>
      <c r="S18" s="178">
        <v>0</v>
      </c>
      <c r="T18" s="178">
        <v>0</v>
      </c>
    </row>
    <row r="19" ht="19.5" customHeight="1" spans="1:20">
      <c r="A19" s="187" t="s">
        <v>148</v>
      </c>
      <c r="B19" s="187"/>
      <c r="C19" s="187"/>
      <c r="D19" s="187" t="s">
        <v>149</v>
      </c>
      <c r="E19" s="178">
        <v>0</v>
      </c>
      <c r="F19" s="178">
        <v>0</v>
      </c>
      <c r="G19" s="178">
        <v>0</v>
      </c>
      <c r="H19" s="178">
        <v>4747561.92</v>
      </c>
      <c r="I19" s="178">
        <v>4740577.92</v>
      </c>
      <c r="J19" s="178">
        <v>6984</v>
      </c>
      <c r="K19" s="178">
        <v>4747561.92</v>
      </c>
      <c r="L19" s="178">
        <v>4740577.92</v>
      </c>
      <c r="M19" s="178">
        <v>4678721.52</v>
      </c>
      <c r="N19" s="178">
        <v>61856.4</v>
      </c>
      <c r="O19" s="178">
        <v>6984</v>
      </c>
      <c r="P19" s="178">
        <v>0</v>
      </c>
      <c r="Q19" s="178">
        <v>0</v>
      </c>
      <c r="R19" s="178">
        <v>0</v>
      </c>
      <c r="S19" s="178">
        <v>0</v>
      </c>
      <c r="T19" s="178">
        <v>0</v>
      </c>
    </row>
    <row r="20" ht="19.5" customHeight="1" spans="1:20">
      <c r="A20" s="187" t="s">
        <v>150</v>
      </c>
      <c r="B20" s="187"/>
      <c r="C20" s="187"/>
      <c r="D20" s="187" t="s">
        <v>151</v>
      </c>
      <c r="E20" s="178">
        <v>0</v>
      </c>
      <c r="F20" s="178">
        <v>0</v>
      </c>
      <c r="G20" s="178">
        <v>0</v>
      </c>
      <c r="H20" s="178">
        <v>243716.4</v>
      </c>
      <c r="I20" s="178">
        <v>236732.4</v>
      </c>
      <c r="J20" s="178">
        <v>6984</v>
      </c>
      <c r="K20" s="178">
        <v>243716.4</v>
      </c>
      <c r="L20" s="178">
        <v>236732.4</v>
      </c>
      <c r="M20" s="178">
        <v>174876</v>
      </c>
      <c r="N20" s="178">
        <v>61856.4</v>
      </c>
      <c r="O20" s="178">
        <v>6984</v>
      </c>
      <c r="P20" s="178">
        <v>0</v>
      </c>
      <c r="Q20" s="178">
        <v>0</v>
      </c>
      <c r="R20" s="178">
        <v>0</v>
      </c>
      <c r="S20" s="178">
        <v>0</v>
      </c>
      <c r="T20" s="178">
        <v>0</v>
      </c>
    </row>
    <row r="21" ht="19.5" customHeight="1" spans="1:20">
      <c r="A21" s="187" t="s">
        <v>152</v>
      </c>
      <c r="B21" s="187"/>
      <c r="C21" s="187"/>
      <c r="D21" s="187" t="s">
        <v>153</v>
      </c>
      <c r="E21" s="178">
        <v>0</v>
      </c>
      <c r="F21" s="178">
        <v>0</v>
      </c>
      <c r="G21" s="178">
        <v>0</v>
      </c>
      <c r="H21" s="178">
        <v>4503845.52</v>
      </c>
      <c r="I21" s="178">
        <v>4503845.52</v>
      </c>
      <c r="J21" s="178"/>
      <c r="K21" s="178">
        <v>4503845.52</v>
      </c>
      <c r="L21" s="178">
        <v>4503845.52</v>
      </c>
      <c r="M21" s="178">
        <v>4503845.52</v>
      </c>
      <c r="N21" s="178">
        <v>0</v>
      </c>
      <c r="O21" s="178"/>
      <c r="P21" s="178">
        <v>0</v>
      </c>
      <c r="Q21" s="178">
        <v>0</v>
      </c>
      <c r="R21" s="178">
        <v>0</v>
      </c>
      <c r="S21" s="178">
        <v>0</v>
      </c>
      <c r="T21" s="178">
        <v>0</v>
      </c>
    </row>
    <row r="22" ht="19.5" customHeight="1" spans="1:20">
      <c r="A22" s="187" t="s">
        <v>154</v>
      </c>
      <c r="B22" s="187"/>
      <c r="C22" s="187"/>
      <c r="D22" s="187" t="s">
        <v>155</v>
      </c>
      <c r="E22" s="178">
        <v>0</v>
      </c>
      <c r="F22" s="178">
        <v>0</v>
      </c>
      <c r="G22" s="178">
        <v>0</v>
      </c>
      <c r="H22" s="178">
        <v>453328</v>
      </c>
      <c r="I22" s="178">
        <v>453328</v>
      </c>
      <c r="J22" s="178"/>
      <c r="K22" s="178">
        <v>453328</v>
      </c>
      <c r="L22" s="178">
        <v>453328</v>
      </c>
      <c r="M22" s="178">
        <v>453328</v>
      </c>
      <c r="N22" s="178">
        <v>0</v>
      </c>
      <c r="O22" s="178"/>
      <c r="P22" s="178">
        <v>0</v>
      </c>
      <c r="Q22" s="178">
        <v>0</v>
      </c>
      <c r="R22" s="178">
        <v>0</v>
      </c>
      <c r="S22" s="178">
        <v>0</v>
      </c>
      <c r="T22" s="178">
        <v>0</v>
      </c>
    </row>
    <row r="23" ht="19.5" customHeight="1" spans="1:20">
      <c r="A23" s="187" t="s">
        <v>156</v>
      </c>
      <c r="B23" s="187"/>
      <c r="C23" s="187"/>
      <c r="D23" s="187" t="s">
        <v>157</v>
      </c>
      <c r="E23" s="178">
        <v>0</v>
      </c>
      <c r="F23" s="178">
        <v>0</v>
      </c>
      <c r="G23" s="178">
        <v>0</v>
      </c>
      <c r="H23" s="178">
        <v>453328</v>
      </c>
      <c r="I23" s="178">
        <v>453328</v>
      </c>
      <c r="J23" s="178"/>
      <c r="K23" s="178">
        <v>453328</v>
      </c>
      <c r="L23" s="178">
        <v>453328</v>
      </c>
      <c r="M23" s="178">
        <v>453328</v>
      </c>
      <c r="N23" s="178">
        <v>0</v>
      </c>
      <c r="O23" s="178"/>
      <c r="P23" s="178">
        <v>0</v>
      </c>
      <c r="Q23" s="178">
        <v>0</v>
      </c>
      <c r="R23" s="178">
        <v>0</v>
      </c>
      <c r="S23" s="178">
        <v>0</v>
      </c>
      <c r="T23" s="178">
        <v>0</v>
      </c>
    </row>
    <row r="24" ht="19.5" customHeight="1" spans="1:20">
      <c r="A24" s="187" t="s">
        <v>158</v>
      </c>
      <c r="B24" s="187"/>
      <c r="C24" s="187"/>
      <c r="D24" s="187" t="s">
        <v>159</v>
      </c>
      <c r="E24" s="178">
        <v>0</v>
      </c>
      <c r="F24" s="178">
        <v>0</v>
      </c>
      <c r="G24" s="178">
        <v>0</v>
      </c>
      <c r="H24" s="178">
        <v>9452.27</v>
      </c>
      <c r="I24" s="178">
        <v>9452.27</v>
      </c>
      <c r="J24" s="178"/>
      <c r="K24" s="178">
        <v>9452.27</v>
      </c>
      <c r="L24" s="178">
        <v>9452.27</v>
      </c>
      <c r="M24" s="178">
        <v>9452.27</v>
      </c>
      <c r="N24" s="178">
        <v>0</v>
      </c>
      <c r="O24" s="178"/>
      <c r="P24" s="178">
        <v>0</v>
      </c>
      <c r="Q24" s="178">
        <v>0</v>
      </c>
      <c r="R24" s="178">
        <v>0</v>
      </c>
      <c r="S24" s="178">
        <v>0</v>
      </c>
      <c r="T24" s="178">
        <v>0</v>
      </c>
    </row>
    <row r="25" ht="19.5" customHeight="1" spans="1:20">
      <c r="A25" s="187" t="s">
        <v>160</v>
      </c>
      <c r="B25" s="187"/>
      <c r="C25" s="187"/>
      <c r="D25" s="187" t="s">
        <v>159</v>
      </c>
      <c r="E25" s="178">
        <v>0</v>
      </c>
      <c r="F25" s="178">
        <v>0</v>
      </c>
      <c r="G25" s="178">
        <v>0</v>
      </c>
      <c r="H25" s="178">
        <v>9452.27</v>
      </c>
      <c r="I25" s="178">
        <v>9452.27</v>
      </c>
      <c r="J25" s="178"/>
      <c r="K25" s="178">
        <v>9452.27</v>
      </c>
      <c r="L25" s="178">
        <v>9452.27</v>
      </c>
      <c r="M25" s="178">
        <v>9452.27</v>
      </c>
      <c r="N25" s="178">
        <v>0</v>
      </c>
      <c r="O25" s="178"/>
      <c r="P25" s="178">
        <v>0</v>
      </c>
      <c r="Q25" s="178">
        <v>0</v>
      </c>
      <c r="R25" s="178">
        <v>0</v>
      </c>
      <c r="S25" s="178">
        <v>0</v>
      </c>
      <c r="T25" s="178">
        <v>0</v>
      </c>
    </row>
    <row r="26" ht="19.5" customHeight="1" spans="1:20">
      <c r="A26" s="187" t="s">
        <v>161</v>
      </c>
      <c r="B26" s="187"/>
      <c r="C26" s="187"/>
      <c r="D26" s="187" t="s">
        <v>162</v>
      </c>
      <c r="E26" s="178">
        <v>0</v>
      </c>
      <c r="F26" s="178">
        <v>0</v>
      </c>
      <c r="G26" s="178">
        <v>0</v>
      </c>
      <c r="H26" s="178">
        <v>2939100.89</v>
      </c>
      <c r="I26" s="178">
        <v>2939100.89</v>
      </c>
      <c r="J26" s="178"/>
      <c r="K26" s="178">
        <v>2939100.89</v>
      </c>
      <c r="L26" s="178">
        <v>2939100.89</v>
      </c>
      <c r="M26" s="178">
        <v>2939100.89</v>
      </c>
      <c r="N26" s="178">
        <v>0</v>
      </c>
      <c r="O26" s="178"/>
      <c r="P26" s="178">
        <v>0</v>
      </c>
      <c r="Q26" s="178">
        <v>0</v>
      </c>
      <c r="R26" s="178">
        <v>0</v>
      </c>
      <c r="S26" s="178">
        <v>0</v>
      </c>
      <c r="T26" s="178">
        <v>0</v>
      </c>
    </row>
    <row r="27" ht="19.5" customHeight="1" spans="1:20">
      <c r="A27" s="187" t="s">
        <v>163</v>
      </c>
      <c r="B27" s="187"/>
      <c r="C27" s="187"/>
      <c r="D27" s="187" t="s">
        <v>164</v>
      </c>
      <c r="E27" s="178">
        <v>0</v>
      </c>
      <c r="F27" s="178">
        <v>0</v>
      </c>
      <c r="G27" s="178">
        <v>0</v>
      </c>
      <c r="H27" s="178">
        <v>2939100.89</v>
      </c>
      <c r="I27" s="178">
        <v>2939100.89</v>
      </c>
      <c r="J27" s="178"/>
      <c r="K27" s="178">
        <v>2939100.89</v>
      </c>
      <c r="L27" s="178">
        <v>2939100.89</v>
      </c>
      <c r="M27" s="178">
        <v>2939100.89</v>
      </c>
      <c r="N27" s="178">
        <v>0</v>
      </c>
      <c r="O27" s="178"/>
      <c r="P27" s="178">
        <v>0</v>
      </c>
      <c r="Q27" s="178">
        <v>0</v>
      </c>
      <c r="R27" s="178">
        <v>0</v>
      </c>
      <c r="S27" s="178">
        <v>0</v>
      </c>
      <c r="T27" s="178">
        <v>0</v>
      </c>
    </row>
    <row r="28" ht="19.5" customHeight="1" spans="1:20">
      <c r="A28" s="187" t="s">
        <v>165</v>
      </c>
      <c r="B28" s="187"/>
      <c r="C28" s="187"/>
      <c r="D28" s="187" t="s">
        <v>166</v>
      </c>
      <c r="E28" s="178">
        <v>0</v>
      </c>
      <c r="F28" s="178">
        <v>0</v>
      </c>
      <c r="G28" s="178">
        <v>0</v>
      </c>
      <c r="H28" s="178">
        <v>2077570.82</v>
      </c>
      <c r="I28" s="178">
        <v>2077570.82</v>
      </c>
      <c r="J28" s="178"/>
      <c r="K28" s="178">
        <v>2077570.82</v>
      </c>
      <c r="L28" s="178">
        <v>2077570.82</v>
      </c>
      <c r="M28" s="178">
        <v>2077570.82</v>
      </c>
      <c r="N28" s="178">
        <v>0</v>
      </c>
      <c r="O28" s="178"/>
      <c r="P28" s="178">
        <v>0</v>
      </c>
      <c r="Q28" s="178">
        <v>0</v>
      </c>
      <c r="R28" s="178">
        <v>0</v>
      </c>
      <c r="S28" s="178">
        <v>0</v>
      </c>
      <c r="T28" s="178">
        <v>0</v>
      </c>
    </row>
    <row r="29" ht="19.5" customHeight="1" spans="1:20">
      <c r="A29" s="187" t="s">
        <v>167</v>
      </c>
      <c r="B29" s="187"/>
      <c r="C29" s="187"/>
      <c r="D29" s="187" t="s">
        <v>168</v>
      </c>
      <c r="E29" s="178">
        <v>0</v>
      </c>
      <c r="F29" s="178">
        <v>0</v>
      </c>
      <c r="G29" s="178">
        <v>0</v>
      </c>
      <c r="H29" s="178">
        <v>105660.29</v>
      </c>
      <c r="I29" s="178">
        <v>105660.29</v>
      </c>
      <c r="J29" s="178"/>
      <c r="K29" s="178">
        <v>105660.29</v>
      </c>
      <c r="L29" s="178">
        <v>105660.29</v>
      </c>
      <c r="M29" s="178">
        <v>105660.29</v>
      </c>
      <c r="N29" s="178">
        <v>0</v>
      </c>
      <c r="O29" s="178"/>
      <c r="P29" s="178">
        <v>0</v>
      </c>
      <c r="Q29" s="178">
        <v>0</v>
      </c>
      <c r="R29" s="178">
        <v>0</v>
      </c>
      <c r="S29" s="178">
        <v>0</v>
      </c>
      <c r="T29" s="178">
        <v>0</v>
      </c>
    </row>
    <row r="30" ht="19.5" customHeight="1" spans="1:20">
      <c r="A30" s="187" t="s">
        <v>169</v>
      </c>
      <c r="B30" s="187"/>
      <c r="C30" s="187"/>
      <c r="D30" s="187" t="s">
        <v>170</v>
      </c>
      <c r="E30" s="178">
        <v>0</v>
      </c>
      <c r="F30" s="178">
        <v>0</v>
      </c>
      <c r="G30" s="178">
        <v>0</v>
      </c>
      <c r="H30" s="178">
        <v>573114.4</v>
      </c>
      <c r="I30" s="178">
        <v>573114.4</v>
      </c>
      <c r="J30" s="178"/>
      <c r="K30" s="178">
        <v>573114.4</v>
      </c>
      <c r="L30" s="178">
        <v>573114.4</v>
      </c>
      <c r="M30" s="178">
        <v>573114.4</v>
      </c>
      <c r="N30" s="178">
        <v>0</v>
      </c>
      <c r="O30" s="178"/>
      <c r="P30" s="178">
        <v>0</v>
      </c>
      <c r="Q30" s="178">
        <v>0</v>
      </c>
      <c r="R30" s="178">
        <v>0</v>
      </c>
      <c r="S30" s="178">
        <v>0</v>
      </c>
      <c r="T30" s="178">
        <v>0</v>
      </c>
    </row>
    <row r="31" ht="19.5" customHeight="1" spans="1:20">
      <c r="A31" s="187" t="s">
        <v>171</v>
      </c>
      <c r="B31" s="187"/>
      <c r="C31" s="187"/>
      <c r="D31" s="187" t="s">
        <v>172</v>
      </c>
      <c r="E31" s="178">
        <v>0</v>
      </c>
      <c r="F31" s="178">
        <v>0</v>
      </c>
      <c r="G31" s="178">
        <v>0</v>
      </c>
      <c r="H31" s="178">
        <v>182755.38</v>
      </c>
      <c r="I31" s="178">
        <v>182755.38</v>
      </c>
      <c r="J31" s="178"/>
      <c r="K31" s="178">
        <v>182755.38</v>
      </c>
      <c r="L31" s="178">
        <v>182755.38</v>
      </c>
      <c r="M31" s="178">
        <v>182755.38</v>
      </c>
      <c r="N31" s="178">
        <v>0</v>
      </c>
      <c r="O31" s="178"/>
      <c r="P31" s="178">
        <v>0</v>
      </c>
      <c r="Q31" s="178">
        <v>0</v>
      </c>
      <c r="R31" s="178">
        <v>0</v>
      </c>
      <c r="S31" s="178">
        <v>0</v>
      </c>
      <c r="T31" s="178">
        <v>0</v>
      </c>
    </row>
    <row r="32" ht="19.5" customHeight="1" spans="1:20">
      <c r="A32" s="187" t="s">
        <v>173</v>
      </c>
      <c r="B32" s="187"/>
      <c r="C32" s="187"/>
      <c r="D32" s="187" t="s">
        <v>174</v>
      </c>
      <c r="E32" s="178">
        <v>0</v>
      </c>
      <c r="F32" s="178">
        <v>0</v>
      </c>
      <c r="G32" s="178">
        <v>0</v>
      </c>
      <c r="H32" s="178">
        <v>3581355</v>
      </c>
      <c r="I32" s="178">
        <v>3581355</v>
      </c>
      <c r="J32" s="178"/>
      <c r="K32" s="178">
        <v>3581355</v>
      </c>
      <c r="L32" s="178">
        <v>3581355</v>
      </c>
      <c r="M32" s="178">
        <v>3581355</v>
      </c>
      <c r="N32" s="178">
        <v>0</v>
      </c>
      <c r="O32" s="178"/>
      <c r="P32" s="178">
        <v>0</v>
      </c>
      <c r="Q32" s="178">
        <v>0</v>
      </c>
      <c r="R32" s="178">
        <v>0</v>
      </c>
      <c r="S32" s="178">
        <v>0</v>
      </c>
      <c r="T32" s="178">
        <v>0</v>
      </c>
    </row>
    <row r="33" ht="19.5" customHeight="1" spans="1:20">
      <c r="A33" s="187" t="s">
        <v>175</v>
      </c>
      <c r="B33" s="187"/>
      <c r="C33" s="187"/>
      <c r="D33" s="187" t="s">
        <v>176</v>
      </c>
      <c r="E33" s="178">
        <v>0</v>
      </c>
      <c r="F33" s="178">
        <v>0</v>
      </c>
      <c r="G33" s="178">
        <v>0</v>
      </c>
      <c r="H33" s="178">
        <v>3581355</v>
      </c>
      <c r="I33" s="178">
        <v>3581355</v>
      </c>
      <c r="J33" s="178"/>
      <c r="K33" s="178">
        <v>3581355</v>
      </c>
      <c r="L33" s="178">
        <v>3581355</v>
      </c>
      <c r="M33" s="178">
        <v>3581355</v>
      </c>
      <c r="N33" s="178">
        <v>0</v>
      </c>
      <c r="O33" s="178"/>
      <c r="P33" s="178">
        <v>0</v>
      </c>
      <c r="Q33" s="178">
        <v>0</v>
      </c>
      <c r="R33" s="178">
        <v>0</v>
      </c>
      <c r="S33" s="178">
        <v>0</v>
      </c>
      <c r="T33" s="178">
        <v>0</v>
      </c>
    </row>
    <row r="34" ht="19.5" customHeight="1" spans="1:20">
      <c r="A34" s="187" t="s">
        <v>177</v>
      </c>
      <c r="B34" s="187"/>
      <c r="C34" s="187"/>
      <c r="D34" s="187" t="s">
        <v>178</v>
      </c>
      <c r="E34" s="178">
        <v>0</v>
      </c>
      <c r="F34" s="178">
        <v>0</v>
      </c>
      <c r="G34" s="178">
        <v>0</v>
      </c>
      <c r="H34" s="178">
        <v>3581355</v>
      </c>
      <c r="I34" s="178">
        <v>3581355</v>
      </c>
      <c r="J34" s="178"/>
      <c r="K34" s="178">
        <v>3581355</v>
      </c>
      <c r="L34" s="178">
        <v>3581355</v>
      </c>
      <c r="M34" s="178">
        <v>3581355</v>
      </c>
      <c r="N34" s="178">
        <v>0</v>
      </c>
      <c r="O34" s="178"/>
      <c r="P34" s="178">
        <v>0</v>
      </c>
      <c r="Q34" s="178">
        <v>0</v>
      </c>
      <c r="R34" s="178">
        <v>0</v>
      </c>
      <c r="S34" s="178">
        <v>0</v>
      </c>
      <c r="T34" s="178">
        <v>0</v>
      </c>
    </row>
    <row r="35" ht="19.5" customHeight="1" spans="1:20">
      <c r="A35" s="187" t="s">
        <v>220</v>
      </c>
      <c r="B35" s="187"/>
      <c r="C35" s="187"/>
      <c r="D35" s="187"/>
      <c r="E35" s="187"/>
      <c r="F35" s="187"/>
      <c r="G35" s="187"/>
      <c r="H35" s="187"/>
      <c r="I35" s="187"/>
      <c r="J35" s="187"/>
      <c r="K35" s="187"/>
      <c r="L35" s="187"/>
      <c r="M35" s="187"/>
      <c r="N35" s="187"/>
      <c r="O35" s="187"/>
      <c r="P35" s="187"/>
      <c r="Q35" s="187"/>
      <c r="R35" s="187"/>
      <c r="S35" s="187"/>
      <c r="T35" s="187"/>
    </row>
  </sheetData>
  <mergeCells count="55">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236111111111111" top="0.751388888888889" bottom="0.751388888888889" header="0.298611111111111" footer="0.298611111111111"/>
  <pageSetup paperSize="9" scale="5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6.125" customWidth="1"/>
    <col min="2" max="2" width="48.525" customWidth="1"/>
    <col min="3" max="3" width="27.5333333333333" customWidth="1"/>
    <col min="4" max="4" width="12.9166666666667" customWidth="1"/>
    <col min="5" max="5" width="29.3416666666667" customWidth="1"/>
    <col min="6" max="6" width="19.375" customWidth="1"/>
    <col min="7" max="7" width="12.5083333333333" customWidth="1"/>
    <col min="8" max="8" width="43.05" customWidth="1"/>
    <col min="9" max="9" width="17.125" customWidth="1"/>
  </cols>
  <sheetData>
    <row r="1" ht="27" spans="1:9">
      <c r="A1" s="186" t="s">
        <v>221</v>
      </c>
      <c r="B1" s="186"/>
      <c r="C1" s="186"/>
      <c r="D1" s="186"/>
      <c r="E1" s="186"/>
      <c r="F1" s="186"/>
      <c r="G1" s="186"/>
      <c r="H1" s="186"/>
      <c r="I1" s="186"/>
    </row>
    <row r="2" spans="9:9">
      <c r="I2" s="195" t="s">
        <v>222</v>
      </c>
    </row>
    <row r="3" spans="1:9">
      <c r="A3" s="195" t="s">
        <v>2</v>
      </c>
      <c r="I3" s="195" t="s">
        <v>3</v>
      </c>
    </row>
    <row r="4" ht="19.5" customHeight="1" spans="1:9">
      <c r="A4" s="181" t="s">
        <v>217</v>
      </c>
      <c r="B4" s="181"/>
      <c r="C4" s="181"/>
      <c r="D4" s="181" t="s">
        <v>216</v>
      </c>
      <c r="E4" s="181"/>
      <c r="F4" s="181"/>
      <c r="G4" s="181"/>
      <c r="H4" s="181"/>
      <c r="I4" s="181"/>
    </row>
    <row r="5" ht="19.5" customHeight="1" spans="1:9">
      <c r="A5" s="181" t="s">
        <v>223</v>
      </c>
      <c r="B5" s="181" t="s">
        <v>123</v>
      </c>
      <c r="C5" s="181" t="s">
        <v>8</v>
      </c>
      <c r="D5" s="181" t="s">
        <v>223</v>
      </c>
      <c r="E5" s="181" t="s">
        <v>123</v>
      </c>
      <c r="F5" s="181" t="s">
        <v>8</v>
      </c>
      <c r="G5" s="181" t="s">
        <v>223</v>
      </c>
      <c r="H5" s="181" t="s">
        <v>123</v>
      </c>
      <c r="I5" s="181" t="s">
        <v>8</v>
      </c>
    </row>
    <row r="6" ht="19.5" customHeight="1" spans="1:9">
      <c r="A6" s="181"/>
      <c r="B6" s="181"/>
      <c r="C6" s="181"/>
      <c r="D6" s="181"/>
      <c r="E6" s="181"/>
      <c r="F6" s="181"/>
      <c r="G6" s="181"/>
      <c r="H6" s="181"/>
      <c r="I6" s="181"/>
    </row>
    <row r="7" ht="19.5" customHeight="1" spans="1:9">
      <c r="A7" s="176" t="s">
        <v>224</v>
      </c>
      <c r="B7" s="176" t="s">
        <v>225</v>
      </c>
      <c r="C7" s="178">
        <v>44435743.14</v>
      </c>
      <c r="D7" s="176" t="s">
        <v>226</v>
      </c>
      <c r="E7" s="176" t="s">
        <v>227</v>
      </c>
      <c r="F7" s="178">
        <v>5607963.26</v>
      </c>
      <c r="G7" s="176" t="s">
        <v>228</v>
      </c>
      <c r="H7" s="176" t="s">
        <v>229</v>
      </c>
      <c r="I7" s="178">
        <v>409494.4</v>
      </c>
    </row>
    <row r="8" ht="19.5" customHeight="1" spans="1:9">
      <c r="A8" s="176" t="s">
        <v>230</v>
      </c>
      <c r="B8" s="176" t="s">
        <v>231</v>
      </c>
      <c r="C8" s="178">
        <v>10717456.5</v>
      </c>
      <c r="D8" s="176" t="s">
        <v>232</v>
      </c>
      <c r="E8" s="176" t="s">
        <v>233</v>
      </c>
      <c r="F8" s="178">
        <v>732483.7</v>
      </c>
      <c r="G8" s="176" t="s">
        <v>234</v>
      </c>
      <c r="H8" s="176" t="s">
        <v>235</v>
      </c>
      <c r="I8" s="178">
        <v>0</v>
      </c>
    </row>
    <row r="9" ht="19.5" customHeight="1" spans="1:9">
      <c r="A9" s="176" t="s">
        <v>236</v>
      </c>
      <c r="B9" s="176" t="s">
        <v>237</v>
      </c>
      <c r="C9" s="178">
        <v>13113637.5</v>
      </c>
      <c r="D9" s="176" t="s">
        <v>238</v>
      </c>
      <c r="E9" s="176" t="s">
        <v>239</v>
      </c>
      <c r="F9" s="178">
        <v>0</v>
      </c>
      <c r="G9" s="176" t="s">
        <v>240</v>
      </c>
      <c r="H9" s="176" t="s">
        <v>241</v>
      </c>
      <c r="I9" s="178">
        <v>409494.4</v>
      </c>
    </row>
    <row r="10" ht="19.5" customHeight="1" spans="1:9">
      <c r="A10" s="176" t="s">
        <v>242</v>
      </c>
      <c r="B10" s="176" t="s">
        <v>243</v>
      </c>
      <c r="C10" s="178">
        <v>8402908.9</v>
      </c>
      <c r="D10" s="176" t="s">
        <v>244</v>
      </c>
      <c r="E10" s="176" t="s">
        <v>245</v>
      </c>
      <c r="F10" s="178">
        <v>0</v>
      </c>
      <c r="G10" s="176" t="s">
        <v>246</v>
      </c>
      <c r="H10" s="176" t="s">
        <v>247</v>
      </c>
      <c r="I10" s="178">
        <v>0</v>
      </c>
    </row>
    <row r="11" ht="19.5" customHeight="1" spans="1:9">
      <c r="A11" s="176" t="s">
        <v>248</v>
      </c>
      <c r="B11" s="176" t="s">
        <v>249</v>
      </c>
      <c r="C11" s="178">
        <v>0</v>
      </c>
      <c r="D11" s="176" t="s">
        <v>250</v>
      </c>
      <c r="E11" s="176" t="s">
        <v>251</v>
      </c>
      <c r="F11" s="178">
        <v>0</v>
      </c>
      <c r="G11" s="176" t="s">
        <v>252</v>
      </c>
      <c r="H11" s="176" t="s">
        <v>253</v>
      </c>
      <c r="I11" s="178">
        <v>0</v>
      </c>
    </row>
    <row r="12" ht="19.5" customHeight="1" spans="1:9">
      <c r="A12" s="176" t="s">
        <v>254</v>
      </c>
      <c r="B12" s="176" t="s">
        <v>255</v>
      </c>
      <c r="C12" s="178">
        <v>1144209</v>
      </c>
      <c r="D12" s="176" t="s">
        <v>256</v>
      </c>
      <c r="E12" s="176" t="s">
        <v>257</v>
      </c>
      <c r="F12" s="178">
        <v>0</v>
      </c>
      <c r="G12" s="176" t="s">
        <v>258</v>
      </c>
      <c r="H12" s="176" t="s">
        <v>259</v>
      </c>
      <c r="I12" s="178">
        <v>0</v>
      </c>
    </row>
    <row r="13" ht="19.5" customHeight="1" spans="1:9">
      <c r="A13" s="176" t="s">
        <v>260</v>
      </c>
      <c r="B13" s="176" t="s">
        <v>261</v>
      </c>
      <c r="C13" s="178">
        <v>4503845.52</v>
      </c>
      <c r="D13" s="176" t="s">
        <v>262</v>
      </c>
      <c r="E13" s="176" t="s">
        <v>263</v>
      </c>
      <c r="F13" s="178">
        <v>0</v>
      </c>
      <c r="G13" s="176" t="s">
        <v>264</v>
      </c>
      <c r="H13" s="176" t="s">
        <v>265</v>
      </c>
      <c r="I13" s="178">
        <v>0</v>
      </c>
    </row>
    <row r="14" ht="19.5" customHeight="1" spans="1:9">
      <c r="A14" s="176" t="s">
        <v>266</v>
      </c>
      <c r="B14" s="176" t="s">
        <v>267</v>
      </c>
      <c r="C14" s="178">
        <v>0</v>
      </c>
      <c r="D14" s="176" t="s">
        <v>268</v>
      </c>
      <c r="E14" s="176" t="s">
        <v>269</v>
      </c>
      <c r="F14" s="178">
        <v>0</v>
      </c>
      <c r="G14" s="176" t="s">
        <v>270</v>
      </c>
      <c r="H14" s="176" t="s">
        <v>271</v>
      </c>
      <c r="I14" s="178">
        <v>0</v>
      </c>
    </row>
    <row r="15" ht="19.5" customHeight="1" spans="1:9">
      <c r="A15" s="176" t="s">
        <v>272</v>
      </c>
      <c r="B15" s="176" t="s">
        <v>273</v>
      </c>
      <c r="C15" s="178">
        <v>2183231.11</v>
      </c>
      <c r="D15" s="176" t="s">
        <v>274</v>
      </c>
      <c r="E15" s="176" t="s">
        <v>275</v>
      </c>
      <c r="F15" s="178">
        <v>0</v>
      </c>
      <c r="G15" s="176" t="s">
        <v>276</v>
      </c>
      <c r="H15" s="176" t="s">
        <v>277</v>
      </c>
      <c r="I15" s="178">
        <v>0</v>
      </c>
    </row>
    <row r="16" ht="19.5" customHeight="1" spans="1:9">
      <c r="A16" s="176" t="s">
        <v>278</v>
      </c>
      <c r="B16" s="176" t="s">
        <v>279</v>
      </c>
      <c r="C16" s="178">
        <v>573114.4</v>
      </c>
      <c r="D16" s="176" t="s">
        <v>280</v>
      </c>
      <c r="E16" s="176" t="s">
        <v>281</v>
      </c>
      <c r="F16" s="178">
        <v>0</v>
      </c>
      <c r="G16" s="176" t="s">
        <v>282</v>
      </c>
      <c r="H16" s="176" t="s">
        <v>283</v>
      </c>
      <c r="I16" s="178">
        <v>0</v>
      </c>
    </row>
    <row r="17" ht="19.5" customHeight="1" spans="1:9">
      <c r="A17" s="176" t="s">
        <v>284</v>
      </c>
      <c r="B17" s="176" t="s">
        <v>285</v>
      </c>
      <c r="C17" s="178">
        <v>215985.21</v>
      </c>
      <c r="D17" s="176" t="s">
        <v>286</v>
      </c>
      <c r="E17" s="176" t="s">
        <v>287</v>
      </c>
      <c r="F17" s="178">
        <v>0</v>
      </c>
      <c r="G17" s="176" t="s">
        <v>288</v>
      </c>
      <c r="H17" s="176" t="s">
        <v>289</v>
      </c>
      <c r="I17" s="178">
        <v>0</v>
      </c>
    </row>
    <row r="18" ht="19.5" customHeight="1" spans="1:9">
      <c r="A18" s="176" t="s">
        <v>290</v>
      </c>
      <c r="B18" s="176" t="s">
        <v>291</v>
      </c>
      <c r="C18" s="178">
        <v>3581355</v>
      </c>
      <c r="D18" s="176" t="s">
        <v>292</v>
      </c>
      <c r="E18" s="176" t="s">
        <v>293</v>
      </c>
      <c r="F18" s="178">
        <v>0</v>
      </c>
      <c r="G18" s="176" t="s">
        <v>294</v>
      </c>
      <c r="H18" s="176" t="s">
        <v>295</v>
      </c>
      <c r="I18" s="178">
        <v>0</v>
      </c>
    </row>
    <row r="19" ht="19.5" customHeight="1" spans="1:9">
      <c r="A19" s="176" t="s">
        <v>296</v>
      </c>
      <c r="B19" s="176" t="s">
        <v>297</v>
      </c>
      <c r="C19" s="178">
        <v>0</v>
      </c>
      <c r="D19" s="176" t="s">
        <v>298</v>
      </c>
      <c r="E19" s="176" t="s">
        <v>299</v>
      </c>
      <c r="F19" s="178">
        <v>0</v>
      </c>
      <c r="G19" s="176" t="s">
        <v>300</v>
      </c>
      <c r="H19" s="176" t="s">
        <v>301</v>
      </c>
      <c r="I19" s="178">
        <v>0</v>
      </c>
    </row>
    <row r="20" ht="19.5" customHeight="1" spans="1:9">
      <c r="A20" s="176" t="s">
        <v>302</v>
      </c>
      <c r="B20" s="176" t="s">
        <v>303</v>
      </c>
      <c r="C20" s="178">
        <v>0</v>
      </c>
      <c r="D20" s="176" t="s">
        <v>304</v>
      </c>
      <c r="E20" s="176" t="s">
        <v>305</v>
      </c>
      <c r="F20" s="178">
        <v>0</v>
      </c>
      <c r="G20" s="176" t="s">
        <v>306</v>
      </c>
      <c r="H20" s="176" t="s">
        <v>307</v>
      </c>
      <c r="I20" s="178">
        <v>0</v>
      </c>
    </row>
    <row r="21" ht="19.5" customHeight="1" spans="1:9">
      <c r="A21" s="176" t="s">
        <v>308</v>
      </c>
      <c r="B21" s="176" t="s">
        <v>309</v>
      </c>
      <c r="C21" s="178">
        <v>893004</v>
      </c>
      <c r="D21" s="176" t="s">
        <v>310</v>
      </c>
      <c r="E21" s="176" t="s">
        <v>311</v>
      </c>
      <c r="F21" s="178">
        <v>11507</v>
      </c>
      <c r="G21" s="176" t="s">
        <v>312</v>
      </c>
      <c r="H21" s="176" t="s">
        <v>313</v>
      </c>
      <c r="I21" s="178">
        <v>0</v>
      </c>
    </row>
    <row r="22" ht="19.5" customHeight="1" spans="1:9">
      <c r="A22" s="176" t="s">
        <v>314</v>
      </c>
      <c r="B22" s="176" t="s">
        <v>315</v>
      </c>
      <c r="C22" s="178">
        <v>174876</v>
      </c>
      <c r="D22" s="176" t="s">
        <v>316</v>
      </c>
      <c r="E22" s="176" t="s">
        <v>317</v>
      </c>
      <c r="F22" s="178">
        <v>592997.8</v>
      </c>
      <c r="G22" s="176" t="s">
        <v>318</v>
      </c>
      <c r="H22" s="176" t="s">
        <v>319</v>
      </c>
      <c r="I22" s="178">
        <v>0</v>
      </c>
    </row>
    <row r="23" ht="19.5" customHeight="1" spans="1:9">
      <c r="A23" s="176" t="s">
        <v>320</v>
      </c>
      <c r="B23" s="176" t="s">
        <v>321</v>
      </c>
      <c r="C23" s="178">
        <v>0</v>
      </c>
      <c r="D23" s="176" t="s">
        <v>322</v>
      </c>
      <c r="E23" s="176" t="s">
        <v>323</v>
      </c>
      <c r="F23" s="178">
        <v>26954</v>
      </c>
      <c r="G23" s="176" t="s">
        <v>324</v>
      </c>
      <c r="H23" s="176" t="s">
        <v>325</v>
      </c>
      <c r="I23" s="178">
        <v>0</v>
      </c>
    </row>
    <row r="24" ht="19.5" customHeight="1" spans="1:9">
      <c r="A24" s="176" t="s">
        <v>326</v>
      </c>
      <c r="B24" s="176" t="s">
        <v>327</v>
      </c>
      <c r="C24" s="178">
        <v>0</v>
      </c>
      <c r="D24" s="176" t="s">
        <v>328</v>
      </c>
      <c r="E24" s="176" t="s">
        <v>329</v>
      </c>
      <c r="F24" s="178">
        <v>0</v>
      </c>
      <c r="G24" s="176" t="s">
        <v>330</v>
      </c>
      <c r="H24" s="176" t="s">
        <v>331</v>
      </c>
      <c r="I24" s="178">
        <v>0</v>
      </c>
    </row>
    <row r="25" ht="19.5" customHeight="1" spans="1:9">
      <c r="A25" s="176" t="s">
        <v>332</v>
      </c>
      <c r="B25" s="176" t="s">
        <v>333</v>
      </c>
      <c r="C25" s="178">
        <v>453328</v>
      </c>
      <c r="D25" s="176" t="s">
        <v>334</v>
      </c>
      <c r="E25" s="176" t="s">
        <v>335</v>
      </c>
      <c r="F25" s="178">
        <v>0</v>
      </c>
      <c r="G25" s="176" t="s">
        <v>336</v>
      </c>
      <c r="H25" s="176" t="s">
        <v>337</v>
      </c>
      <c r="I25" s="178">
        <v>0</v>
      </c>
    </row>
    <row r="26" ht="19.5" customHeight="1" spans="1:9">
      <c r="A26" s="176" t="s">
        <v>338</v>
      </c>
      <c r="B26" s="176" t="s">
        <v>339</v>
      </c>
      <c r="C26" s="178">
        <v>264800</v>
      </c>
      <c r="D26" s="176" t="s">
        <v>340</v>
      </c>
      <c r="E26" s="176" t="s">
        <v>341</v>
      </c>
      <c r="F26" s="178">
        <v>0</v>
      </c>
      <c r="G26" s="176" t="s">
        <v>342</v>
      </c>
      <c r="H26" s="176" t="s">
        <v>343</v>
      </c>
      <c r="I26" s="178">
        <v>0</v>
      </c>
    </row>
    <row r="27" ht="19.5" customHeight="1" spans="1:9">
      <c r="A27" s="176" t="s">
        <v>344</v>
      </c>
      <c r="B27" s="176" t="s">
        <v>345</v>
      </c>
      <c r="C27" s="178">
        <v>0</v>
      </c>
      <c r="D27" s="176" t="s">
        <v>346</v>
      </c>
      <c r="E27" s="176" t="s">
        <v>347</v>
      </c>
      <c r="F27" s="178">
        <v>283405.46</v>
      </c>
      <c r="G27" s="176" t="s">
        <v>348</v>
      </c>
      <c r="H27" s="176" t="s">
        <v>349</v>
      </c>
      <c r="I27" s="178">
        <v>0</v>
      </c>
    </row>
    <row r="28" ht="19.5" customHeight="1" spans="1:9">
      <c r="A28" s="176" t="s">
        <v>350</v>
      </c>
      <c r="B28" s="176" t="s">
        <v>351</v>
      </c>
      <c r="C28" s="178">
        <v>0</v>
      </c>
      <c r="D28" s="176" t="s">
        <v>352</v>
      </c>
      <c r="E28" s="176" t="s">
        <v>353</v>
      </c>
      <c r="F28" s="178">
        <v>0</v>
      </c>
      <c r="G28" s="176" t="s">
        <v>354</v>
      </c>
      <c r="H28" s="176" t="s">
        <v>355</v>
      </c>
      <c r="I28" s="178">
        <v>0</v>
      </c>
    </row>
    <row r="29" ht="19.5" customHeight="1" spans="1:9">
      <c r="A29" s="176" t="s">
        <v>356</v>
      </c>
      <c r="B29" s="176" t="s">
        <v>357</v>
      </c>
      <c r="C29" s="178">
        <v>0</v>
      </c>
      <c r="D29" s="176" t="s">
        <v>358</v>
      </c>
      <c r="E29" s="176" t="s">
        <v>359</v>
      </c>
      <c r="F29" s="178">
        <v>339870.24</v>
      </c>
      <c r="G29" s="176" t="s">
        <v>360</v>
      </c>
      <c r="H29" s="176" t="s">
        <v>361</v>
      </c>
      <c r="I29" s="178">
        <v>0</v>
      </c>
    </row>
    <row r="30" ht="19.5" customHeight="1" spans="1:9">
      <c r="A30" s="176" t="s">
        <v>362</v>
      </c>
      <c r="B30" s="176" t="s">
        <v>363</v>
      </c>
      <c r="C30" s="178">
        <v>0</v>
      </c>
      <c r="D30" s="176" t="s">
        <v>364</v>
      </c>
      <c r="E30" s="176" t="s">
        <v>365</v>
      </c>
      <c r="F30" s="178">
        <v>756300</v>
      </c>
      <c r="G30" s="176" t="s">
        <v>366</v>
      </c>
      <c r="H30" s="176" t="s">
        <v>367</v>
      </c>
      <c r="I30" s="178">
        <v>0</v>
      </c>
    </row>
    <row r="31" ht="19.5" customHeight="1" spans="1:9">
      <c r="A31" s="176" t="s">
        <v>368</v>
      </c>
      <c r="B31" s="176" t="s">
        <v>369</v>
      </c>
      <c r="C31" s="178">
        <v>0</v>
      </c>
      <c r="D31" s="176" t="s">
        <v>370</v>
      </c>
      <c r="E31" s="176" t="s">
        <v>371</v>
      </c>
      <c r="F31" s="178">
        <v>420303.66</v>
      </c>
      <c r="G31" s="176" t="s">
        <v>372</v>
      </c>
      <c r="H31" s="176" t="s">
        <v>373</v>
      </c>
      <c r="I31" s="178">
        <v>0</v>
      </c>
    </row>
    <row r="32" ht="19.5" customHeight="1" spans="1:9">
      <c r="A32" s="176" t="s">
        <v>374</v>
      </c>
      <c r="B32" s="176" t="s">
        <v>375</v>
      </c>
      <c r="C32" s="178">
        <v>0</v>
      </c>
      <c r="D32" s="176" t="s">
        <v>376</v>
      </c>
      <c r="E32" s="176" t="s">
        <v>377</v>
      </c>
      <c r="F32" s="178">
        <v>2432985</v>
      </c>
      <c r="G32" s="176" t="s">
        <v>378</v>
      </c>
      <c r="H32" s="176" t="s">
        <v>379</v>
      </c>
      <c r="I32" s="178">
        <v>0</v>
      </c>
    </row>
    <row r="33" ht="19.5" customHeight="1" spans="1:9">
      <c r="A33" s="176" t="s">
        <v>380</v>
      </c>
      <c r="B33" s="176" t="s">
        <v>381</v>
      </c>
      <c r="C33" s="178">
        <v>0</v>
      </c>
      <c r="D33" s="176" t="s">
        <v>382</v>
      </c>
      <c r="E33" s="176" t="s">
        <v>383</v>
      </c>
      <c r="F33" s="178">
        <v>0</v>
      </c>
      <c r="G33" s="176" t="s">
        <v>384</v>
      </c>
      <c r="H33" s="176" t="s">
        <v>385</v>
      </c>
      <c r="I33" s="178">
        <v>0</v>
      </c>
    </row>
    <row r="34" ht="19.5" customHeight="1" spans="1:9">
      <c r="A34" s="176"/>
      <c r="B34" s="176"/>
      <c r="C34" s="196"/>
      <c r="D34" s="176" t="s">
        <v>386</v>
      </c>
      <c r="E34" s="176" t="s">
        <v>387</v>
      </c>
      <c r="F34" s="178">
        <v>11156.4</v>
      </c>
      <c r="G34" s="176" t="s">
        <v>388</v>
      </c>
      <c r="H34" s="176" t="s">
        <v>389</v>
      </c>
      <c r="I34" s="178">
        <v>0</v>
      </c>
    </row>
    <row r="35" ht="19.5" customHeight="1" spans="1:9">
      <c r="A35" s="176"/>
      <c r="B35" s="176"/>
      <c r="C35" s="196"/>
      <c r="D35" s="176" t="s">
        <v>390</v>
      </c>
      <c r="E35" s="176" t="s">
        <v>391</v>
      </c>
      <c r="F35" s="178">
        <v>0</v>
      </c>
      <c r="G35" s="176" t="s">
        <v>392</v>
      </c>
      <c r="H35" s="176" t="s">
        <v>393</v>
      </c>
      <c r="I35" s="178">
        <v>0</v>
      </c>
    </row>
    <row r="36" ht="19.5" customHeight="1" spans="1:9">
      <c r="A36" s="176"/>
      <c r="B36" s="176"/>
      <c r="C36" s="196"/>
      <c r="D36" s="176" t="s">
        <v>394</v>
      </c>
      <c r="E36" s="176" t="s">
        <v>395</v>
      </c>
      <c r="F36" s="178">
        <v>0</v>
      </c>
      <c r="G36" s="176"/>
      <c r="H36" s="176"/>
      <c r="I36" s="196"/>
    </row>
    <row r="37" ht="19.5" customHeight="1" spans="1:9">
      <c r="A37" s="176"/>
      <c r="B37" s="176"/>
      <c r="C37" s="196"/>
      <c r="D37" s="176" t="s">
        <v>396</v>
      </c>
      <c r="E37" s="176" t="s">
        <v>397</v>
      </c>
      <c r="F37" s="178">
        <v>0</v>
      </c>
      <c r="G37" s="176"/>
      <c r="H37" s="176"/>
      <c r="I37" s="196"/>
    </row>
    <row r="38" ht="19.5" customHeight="1" spans="1:9">
      <c r="A38" s="176"/>
      <c r="B38" s="176"/>
      <c r="C38" s="196"/>
      <c r="D38" s="176" t="s">
        <v>398</v>
      </c>
      <c r="E38" s="176" t="s">
        <v>399</v>
      </c>
      <c r="F38" s="178">
        <v>0</v>
      </c>
      <c r="G38" s="176"/>
      <c r="H38" s="176"/>
      <c r="I38" s="196"/>
    </row>
    <row r="39" ht="19.5" customHeight="1" spans="1:9">
      <c r="A39" s="176"/>
      <c r="B39" s="176"/>
      <c r="C39" s="196"/>
      <c r="D39" s="176" t="s">
        <v>400</v>
      </c>
      <c r="E39" s="176" t="s">
        <v>401</v>
      </c>
      <c r="F39" s="178">
        <v>0</v>
      </c>
      <c r="G39" s="176"/>
      <c r="H39" s="176"/>
      <c r="I39" s="196"/>
    </row>
    <row r="40" ht="19.5" customHeight="1" spans="1:9">
      <c r="A40" s="175" t="s">
        <v>402</v>
      </c>
      <c r="B40" s="175"/>
      <c r="C40" s="178">
        <v>45328747.14</v>
      </c>
      <c r="D40" s="175" t="s">
        <v>403</v>
      </c>
      <c r="E40" s="175"/>
      <c r="F40" s="175"/>
      <c r="G40" s="175"/>
      <c r="H40" s="175"/>
      <c r="I40" s="178">
        <v>6017457.66</v>
      </c>
    </row>
    <row r="41" ht="19.5" customHeight="1" spans="1:9">
      <c r="A41" s="187" t="s">
        <v>404</v>
      </c>
      <c r="B41" s="187"/>
      <c r="C41" s="187"/>
      <c r="D41" s="187"/>
      <c r="E41" s="187"/>
      <c r="F41" s="187"/>
      <c r="G41" s="187"/>
      <c r="H41" s="187"/>
      <c r="I41" s="18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94" t="s">
        <v>405</v>
      </c>
      <c r="B1" s="194"/>
      <c r="C1" s="194"/>
      <c r="D1" s="194"/>
      <c r="E1" s="194"/>
      <c r="F1" s="194"/>
      <c r="G1" s="194"/>
      <c r="H1" s="194"/>
      <c r="I1" s="194"/>
      <c r="J1" s="194"/>
      <c r="K1" s="194"/>
      <c r="L1" s="194"/>
    </row>
    <row r="2" spans="12:12">
      <c r="L2" s="195" t="s">
        <v>406</v>
      </c>
    </row>
    <row r="3" spans="1:12">
      <c r="A3" s="195" t="s">
        <v>2</v>
      </c>
      <c r="L3" s="195" t="s">
        <v>3</v>
      </c>
    </row>
    <row r="4" ht="15" customHeight="1" spans="1:12">
      <c r="A4" s="175" t="s">
        <v>407</v>
      </c>
      <c r="B4" s="175"/>
      <c r="C4" s="175"/>
      <c r="D4" s="175"/>
      <c r="E4" s="175"/>
      <c r="F4" s="175"/>
      <c r="G4" s="175"/>
      <c r="H4" s="175"/>
      <c r="I4" s="175"/>
      <c r="J4" s="175"/>
      <c r="K4" s="175"/>
      <c r="L4" s="175"/>
    </row>
    <row r="5" ht="15" customHeight="1" spans="1:12">
      <c r="A5" s="175" t="s">
        <v>223</v>
      </c>
      <c r="B5" s="175" t="s">
        <v>123</v>
      </c>
      <c r="C5" s="175" t="s">
        <v>8</v>
      </c>
      <c r="D5" s="175" t="s">
        <v>223</v>
      </c>
      <c r="E5" s="175" t="s">
        <v>123</v>
      </c>
      <c r="F5" s="175" t="s">
        <v>8</v>
      </c>
      <c r="G5" s="175" t="s">
        <v>223</v>
      </c>
      <c r="H5" s="175" t="s">
        <v>123</v>
      </c>
      <c r="I5" s="175" t="s">
        <v>8</v>
      </c>
      <c r="J5" s="175" t="s">
        <v>223</v>
      </c>
      <c r="K5" s="175" t="s">
        <v>123</v>
      </c>
      <c r="L5" s="175" t="s">
        <v>8</v>
      </c>
    </row>
    <row r="6" ht="15" customHeight="1" spans="1:12">
      <c r="A6" s="176" t="s">
        <v>224</v>
      </c>
      <c r="B6" s="176" t="s">
        <v>225</v>
      </c>
      <c r="C6" s="178">
        <v>0</v>
      </c>
      <c r="D6" s="176" t="s">
        <v>226</v>
      </c>
      <c r="E6" s="176" t="s">
        <v>227</v>
      </c>
      <c r="F6" s="178">
        <v>15797297.13</v>
      </c>
      <c r="G6" s="176" t="s">
        <v>408</v>
      </c>
      <c r="H6" s="176" t="s">
        <v>409</v>
      </c>
      <c r="I6" s="178">
        <v>0</v>
      </c>
      <c r="J6" s="176" t="s">
        <v>410</v>
      </c>
      <c r="K6" s="176" t="s">
        <v>411</v>
      </c>
      <c r="L6" s="178">
        <v>0</v>
      </c>
    </row>
    <row r="7" ht="15" customHeight="1" spans="1:12">
      <c r="A7" s="176" t="s">
        <v>230</v>
      </c>
      <c r="B7" s="176" t="s">
        <v>231</v>
      </c>
      <c r="C7" s="178">
        <v>0</v>
      </c>
      <c r="D7" s="176" t="s">
        <v>232</v>
      </c>
      <c r="E7" s="176" t="s">
        <v>233</v>
      </c>
      <c r="F7" s="178">
        <v>9403063.39</v>
      </c>
      <c r="G7" s="176" t="s">
        <v>412</v>
      </c>
      <c r="H7" s="176" t="s">
        <v>235</v>
      </c>
      <c r="I7" s="178">
        <v>0</v>
      </c>
      <c r="J7" s="176" t="s">
        <v>413</v>
      </c>
      <c r="K7" s="176" t="s">
        <v>337</v>
      </c>
      <c r="L7" s="178">
        <v>0</v>
      </c>
    </row>
    <row r="8" ht="15" customHeight="1" spans="1:12">
      <c r="A8" s="176" t="s">
        <v>236</v>
      </c>
      <c r="B8" s="176" t="s">
        <v>237</v>
      </c>
      <c r="C8" s="178">
        <v>0</v>
      </c>
      <c r="D8" s="176" t="s">
        <v>238</v>
      </c>
      <c r="E8" s="176" t="s">
        <v>239</v>
      </c>
      <c r="F8" s="178">
        <v>0</v>
      </c>
      <c r="G8" s="176" t="s">
        <v>414</v>
      </c>
      <c r="H8" s="176" t="s">
        <v>241</v>
      </c>
      <c r="I8" s="178">
        <v>0</v>
      </c>
      <c r="J8" s="176" t="s">
        <v>415</v>
      </c>
      <c r="K8" s="176" t="s">
        <v>361</v>
      </c>
      <c r="L8" s="178">
        <v>0</v>
      </c>
    </row>
    <row r="9" ht="15" customHeight="1" spans="1:12">
      <c r="A9" s="176" t="s">
        <v>242</v>
      </c>
      <c r="B9" s="176" t="s">
        <v>243</v>
      </c>
      <c r="C9" s="178">
        <v>0</v>
      </c>
      <c r="D9" s="176" t="s">
        <v>244</v>
      </c>
      <c r="E9" s="176" t="s">
        <v>245</v>
      </c>
      <c r="F9" s="178">
        <v>0</v>
      </c>
      <c r="G9" s="176" t="s">
        <v>416</v>
      </c>
      <c r="H9" s="176" t="s">
        <v>247</v>
      </c>
      <c r="I9" s="178">
        <v>0</v>
      </c>
      <c r="J9" s="176" t="s">
        <v>330</v>
      </c>
      <c r="K9" s="176" t="s">
        <v>331</v>
      </c>
      <c r="L9" s="178">
        <v>0</v>
      </c>
    </row>
    <row r="10" ht="15" customHeight="1" spans="1:12">
      <c r="A10" s="176" t="s">
        <v>248</v>
      </c>
      <c r="B10" s="176" t="s">
        <v>249</v>
      </c>
      <c r="C10" s="178">
        <v>0</v>
      </c>
      <c r="D10" s="176" t="s">
        <v>250</v>
      </c>
      <c r="E10" s="176" t="s">
        <v>251</v>
      </c>
      <c r="F10" s="178">
        <v>0</v>
      </c>
      <c r="G10" s="176" t="s">
        <v>417</v>
      </c>
      <c r="H10" s="176" t="s">
        <v>253</v>
      </c>
      <c r="I10" s="178">
        <v>0</v>
      </c>
      <c r="J10" s="176" t="s">
        <v>336</v>
      </c>
      <c r="K10" s="176" t="s">
        <v>337</v>
      </c>
      <c r="L10" s="178">
        <v>0</v>
      </c>
    </row>
    <row r="11" ht="15" customHeight="1" spans="1:12">
      <c r="A11" s="176" t="s">
        <v>254</v>
      </c>
      <c r="B11" s="176" t="s">
        <v>255</v>
      </c>
      <c r="C11" s="178">
        <v>0</v>
      </c>
      <c r="D11" s="176" t="s">
        <v>256</v>
      </c>
      <c r="E11" s="176" t="s">
        <v>257</v>
      </c>
      <c r="F11" s="178">
        <v>90000</v>
      </c>
      <c r="G11" s="176" t="s">
        <v>418</v>
      </c>
      <c r="H11" s="176" t="s">
        <v>259</v>
      </c>
      <c r="I11" s="178">
        <v>0</v>
      </c>
      <c r="J11" s="176" t="s">
        <v>342</v>
      </c>
      <c r="K11" s="176" t="s">
        <v>343</v>
      </c>
      <c r="L11" s="178">
        <v>0</v>
      </c>
    </row>
    <row r="12" ht="15" customHeight="1" spans="1:12">
      <c r="A12" s="176" t="s">
        <v>260</v>
      </c>
      <c r="B12" s="176" t="s">
        <v>261</v>
      </c>
      <c r="C12" s="178">
        <v>0</v>
      </c>
      <c r="D12" s="176" t="s">
        <v>262</v>
      </c>
      <c r="E12" s="176" t="s">
        <v>263</v>
      </c>
      <c r="F12" s="178">
        <v>760000</v>
      </c>
      <c r="G12" s="176" t="s">
        <v>419</v>
      </c>
      <c r="H12" s="176" t="s">
        <v>265</v>
      </c>
      <c r="I12" s="178">
        <v>0</v>
      </c>
      <c r="J12" s="176" t="s">
        <v>348</v>
      </c>
      <c r="K12" s="176" t="s">
        <v>349</v>
      </c>
      <c r="L12" s="178">
        <v>0</v>
      </c>
    </row>
    <row r="13" ht="15" customHeight="1" spans="1:12">
      <c r="A13" s="176" t="s">
        <v>266</v>
      </c>
      <c r="B13" s="176" t="s">
        <v>267</v>
      </c>
      <c r="C13" s="178">
        <v>0</v>
      </c>
      <c r="D13" s="176" t="s">
        <v>268</v>
      </c>
      <c r="E13" s="176" t="s">
        <v>269</v>
      </c>
      <c r="F13" s="178">
        <v>0</v>
      </c>
      <c r="G13" s="176" t="s">
        <v>420</v>
      </c>
      <c r="H13" s="176" t="s">
        <v>271</v>
      </c>
      <c r="I13" s="178">
        <v>0</v>
      </c>
      <c r="J13" s="176" t="s">
        <v>354</v>
      </c>
      <c r="K13" s="176" t="s">
        <v>355</v>
      </c>
      <c r="L13" s="178">
        <v>0</v>
      </c>
    </row>
    <row r="14" ht="15" customHeight="1" spans="1:12">
      <c r="A14" s="176" t="s">
        <v>272</v>
      </c>
      <c r="B14" s="176" t="s">
        <v>273</v>
      </c>
      <c r="C14" s="178">
        <v>0</v>
      </c>
      <c r="D14" s="176" t="s">
        <v>274</v>
      </c>
      <c r="E14" s="176" t="s">
        <v>275</v>
      </c>
      <c r="F14" s="178">
        <v>0</v>
      </c>
      <c r="G14" s="176" t="s">
        <v>421</v>
      </c>
      <c r="H14" s="176" t="s">
        <v>301</v>
      </c>
      <c r="I14" s="178">
        <v>0</v>
      </c>
      <c r="J14" s="176" t="s">
        <v>360</v>
      </c>
      <c r="K14" s="176" t="s">
        <v>361</v>
      </c>
      <c r="L14" s="178">
        <v>0</v>
      </c>
    </row>
    <row r="15" ht="15" customHeight="1" spans="1:12">
      <c r="A15" s="176" t="s">
        <v>278</v>
      </c>
      <c r="B15" s="176" t="s">
        <v>279</v>
      </c>
      <c r="C15" s="178">
        <v>0</v>
      </c>
      <c r="D15" s="176" t="s">
        <v>280</v>
      </c>
      <c r="E15" s="176" t="s">
        <v>281</v>
      </c>
      <c r="F15" s="178">
        <v>1680000</v>
      </c>
      <c r="G15" s="176" t="s">
        <v>422</v>
      </c>
      <c r="H15" s="176" t="s">
        <v>307</v>
      </c>
      <c r="I15" s="178">
        <v>0</v>
      </c>
      <c r="J15" s="176" t="s">
        <v>423</v>
      </c>
      <c r="K15" s="176" t="s">
        <v>424</v>
      </c>
      <c r="L15" s="178">
        <v>0</v>
      </c>
    </row>
    <row r="16" ht="15" customHeight="1" spans="1:12">
      <c r="A16" s="176" t="s">
        <v>284</v>
      </c>
      <c r="B16" s="176" t="s">
        <v>285</v>
      </c>
      <c r="C16" s="178">
        <v>0</v>
      </c>
      <c r="D16" s="176" t="s">
        <v>286</v>
      </c>
      <c r="E16" s="176" t="s">
        <v>287</v>
      </c>
      <c r="F16" s="178">
        <v>3130013.3</v>
      </c>
      <c r="G16" s="176" t="s">
        <v>425</v>
      </c>
      <c r="H16" s="176" t="s">
        <v>313</v>
      </c>
      <c r="I16" s="178">
        <v>0</v>
      </c>
      <c r="J16" s="176" t="s">
        <v>426</v>
      </c>
      <c r="K16" s="176" t="s">
        <v>427</v>
      </c>
      <c r="L16" s="178">
        <v>0</v>
      </c>
    </row>
    <row r="17" ht="15" customHeight="1" spans="1:12">
      <c r="A17" s="176" t="s">
        <v>290</v>
      </c>
      <c r="B17" s="176" t="s">
        <v>291</v>
      </c>
      <c r="C17" s="178">
        <v>0</v>
      </c>
      <c r="D17" s="176" t="s">
        <v>292</v>
      </c>
      <c r="E17" s="176" t="s">
        <v>293</v>
      </c>
      <c r="F17" s="178">
        <v>0</v>
      </c>
      <c r="G17" s="176" t="s">
        <v>428</v>
      </c>
      <c r="H17" s="176" t="s">
        <v>319</v>
      </c>
      <c r="I17" s="178">
        <v>0</v>
      </c>
      <c r="J17" s="176" t="s">
        <v>429</v>
      </c>
      <c r="K17" s="176" t="s">
        <v>430</v>
      </c>
      <c r="L17" s="178">
        <v>0</v>
      </c>
    </row>
    <row r="18" ht="15" customHeight="1" spans="1:12">
      <c r="A18" s="176" t="s">
        <v>296</v>
      </c>
      <c r="B18" s="176" t="s">
        <v>297</v>
      </c>
      <c r="C18" s="178">
        <v>0</v>
      </c>
      <c r="D18" s="176" t="s">
        <v>298</v>
      </c>
      <c r="E18" s="176" t="s">
        <v>299</v>
      </c>
      <c r="F18" s="178">
        <v>467525.5</v>
      </c>
      <c r="G18" s="176" t="s">
        <v>431</v>
      </c>
      <c r="H18" s="176" t="s">
        <v>432</v>
      </c>
      <c r="I18" s="178">
        <v>0</v>
      </c>
      <c r="J18" s="176" t="s">
        <v>433</v>
      </c>
      <c r="K18" s="176" t="s">
        <v>434</v>
      </c>
      <c r="L18" s="178">
        <v>0</v>
      </c>
    </row>
    <row r="19" ht="15" customHeight="1" spans="1:12">
      <c r="A19" s="176" t="s">
        <v>302</v>
      </c>
      <c r="B19" s="176" t="s">
        <v>303</v>
      </c>
      <c r="C19" s="178">
        <v>0</v>
      </c>
      <c r="D19" s="176" t="s">
        <v>304</v>
      </c>
      <c r="E19" s="176" t="s">
        <v>305</v>
      </c>
      <c r="F19" s="178">
        <v>0</v>
      </c>
      <c r="G19" s="176" t="s">
        <v>228</v>
      </c>
      <c r="H19" s="176" t="s">
        <v>229</v>
      </c>
      <c r="I19" s="178">
        <v>9267551.86</v>
      </c>
      <c r="J19" s="176" t="s">
        <v>366</v>
      </c>
      <c r="K19" s="176" t="s">
        <v>367</v>
      </c>
      <c r="L19" s="178">
        <v>0</v>
      </c>
    </row>
    <row r="20" ht="15" customHeight="1" spans="1:12">
      <c r="A20" s="176" t="s">
        <v>308</v>
      </c>
      <c r="B20" s="176" t="s">
        <v>309</v>
      </c>
      <c r="C20" s="178">
        <v>0</v>
      </c>
      <c r="D20" s="176" t="s">
        <v>310</v>
      </c>
      <c r="E20" s="176" t="s">
        <v>311</v>
      </c>
      <c r="F20" s="178">
        <v>0</v>
      </c>
      <c r="G20" s="176" t="s">
        <v>234</v>
      </c>
      <c r="H20" s="176" t="s">
        <v>235</v>
      </c>
      <c r="I20" s="178">
        <v>7569795.47</v>
      </c>
      <c r="J20" s="176" t="s">
        <v>372</v>
      </c>
      <c r="K20" s="176" t="s">
        <v>373</v>
      </c>
      <c r="L20" s="178">
        <v>0</v>
      </c>
    </row>
    <row r="21" ht="15" customHeight="1" spans="1:12">
      <c r="A21" s="176" t="s">
        <v>314</v>
      </c>
      <c r="B21" s="176" t="s">
        <v>315</v>
      </c>
      <c r="C21" s="178">
        <v>0</v>
      </c>
      <c r="D21" s="176" t="s">
        <v>316</v>
      </c>
      <c r="E21" s="176" t="s">
        <v>317</v>
      </c>
      <c r="F21" s="178">
        <v>266694.94</v>
      </c>
      <c r="G21" s="176" t="s">
        <v>240</v>
      </c>
      <c r="H21" s="176" t="s">
        <v>241</v>
      </c>
      <c r="I21" s="178">
        <v>1366580</v>
      </c>
      <c r="J21" s="176" t="s">
        <v>378</v>
      </c>
      <c r="K21" s="176" t="s">
        <v>379</v>
      </c>
      <c r="L21" s="178">
        <v>0</v>
      </c>
    </row>
    <row r="22" ht="15" customHeight="1" spans="1:12">
      <c r="A22" s="176" t="s">
        <v>320</v>
      </c>
      <c r="B22" s="176" t="s">
        <v>321</v>
      </c>
      <c r="C22" s="178">
        <v>0</v>
      </c>
      <c r="D22" s="176" t="s">
        <v>322</v>
      </c>
      <c r="E22" s="176" t="s">
        <v>323</v>
      </c>
      <c r="F22" s="178">
        <v>0</v>
      </c>
      <c r="G22" s="176" t="s">
        <v>246</v>
      </c>
      <c r="H22" s="176" t="s">
        <v>247</v>
      </c>
      <c r="I22" s="178">
        <v>0</v>
      </c>
      <c r="J22" s="176" t="s">
        <v>384</v>
      </c>
      <c r="K22" s="176" t="s">
        <v>385</v>
      </c>
      <c r="L22" s="178">
        <v>0</v>
      </c>
    </row>
    <row r="23" ht="15" customHeight="1" spans="1:12">
      <c r="A23" s="176" t="s">
        <v>326</v>
      </c>
      <c r="B23" s="176" t="s">
        <v>327</v>
      </c>
      <c r="C23" s="178">
        <v>0</v>
      </c>
      <c r="D23" s="176" t="s">
        <v>328</v>
      </c>
      <c r="E23" s="176" t="s">
        <v>329</v>
      </c>
      <c r="F23" s="178">
        <v>0</v>
      </c>
      <c r="G23" s="176" t="s">
        <v>252</v>
      </c>
      <c r="H23" s="176" t="s">
        <v>253</v>
      </c>
      <c r="I23" s="178">
        <v>0</v>
      </c>
      <c r="J23" s="176" t="s">
        <v>388</v>
      </c>
      <c r="K23" s="176" t="s">
        <v>389</v>
      </c>
      <c r="L23" s="178">
        <v>0</v>
      </c>
    </row>
    <row r="24" ht="15" customHeight="1" spans="1:12">
      <c r="A24" s="176" t="s">
        <v>332</v>
      </c>
      <c r="B24" s="176" t="s">
        <v>333</v>
      </c>
      <c r="C24" s="178">
        <v>0</v>
      </c>
      <c r="D24" s="176" t="s">
        <v>334</v>
      </c>
      <c r="E24" s="176" t="s">
        <v>335</v>
      </c>
      <c r="F24" s="178">
        <v>0</v>
      </c>
      <c r="G24" s="176" t="s">
        <v>258</v>
      </c>
      <c r="H24" s="176" t="s">
        <v>259</v>
      </c>
      <c r="I24" s="178">
        <v>0</v>
      </c>
      <c r="J24" s="176" t="s">
        <v>392</v>
      </c>
      <c r="K24" s="176" t="s">
        <v>393</v>
      </c>
      <c r="L24" s="178">
        <v>0</v>
      </c>
    </row>
    <row r="25" ht="15" customHeight="1" spans="1:12">
      <c r="A25" s="176" t="s">
        <v>338</v>
      </c>
      <c r="B25" s="176" t="s">
        <v>339</v>
      </c>
      <c r="C25" s="178">
        <v>0</v>
      </c>
      <c r="D25" s="176" t="s">
        <v>340</v>
      </c>
      <c r="E25" s="176" t="s">
        <v>341</v>
      </c>
      <c r="F25" s="178">
        <v>0</v>
      </c>
      <c r="G25" s="176" t="s">
        <v>264</v>
      </c>
      <c r="H25" s="176" t="s">
        <v>265</v>
      </c>
      <c r="I25" s="178">
        <v>331176.39</v>
      </c>
      <c r="J25" s="176"/>
      <c r="K25" s="176"/>
      <c r="L25" s="177"/>
    </row>
    <row r="26" ht="15" customHeight="1" spans="1:12">
      <c r="A26" s="176" t="s">
        <v>344</v>
      </c>
      <c r="B26" s="176" t="s">
        <v>345</v>
      </c>
      <c r="C26" s="178">
        <v>0</v>
      </c>
      <c r="D26" s="176" t="s">
        <v>346</v>
      </c>
      <c r="E26" s="176" t="s">
        <v>347</v>
      </c>
      <c r="F26" s="178">
        <v>0</v>
      </c>
      <c r="G26" s="176" t="s">
        <v>270</v>
      </c>
      <c r="H26" s="176" t="s">
        <v>271</v>
      </c>
      <c r="I26" s="178">
        <v>0</v>
      </c>
      <c r="J26" s="176"/>
      <c r="K26" s="176"/>
      <c r="L26" s="177"/>
    </row>
    <row r="27" ht="15" customHeight="1" spans="1:12">
      <c r="A27" s="176" t="s">
        <v>350</v>
      </c>
      <c r="B27" s="176" t="s">
        <v>351</v>
      </c>
      <c r="C27" s="178">
        <v>0</v>
      </c>
      <c r="D27" s="176" t="s">
        <v>352</v>
      </c>
      <c r="E27" s="176" t="s">
        <v>353</v>
      </c>
      <c r="F27" s="178">
        <v>0</v>
      </c>
      <c r="G27" s="176" t="s">
        <v>276</v>
      </c>
      <c r="H27" s="176" t="s">
        <v>277</v>
      </c>
      <c r="I27" s="178">
        <v>0</v>
      </c>
      <c r="J27" s="176"/>
      <c r="K27" s="176"/>
      <c r="L27" s="177"/>
    </row>
    <row r="28" ht="15" customHeight="1" spans="1:12">
      <c r="A28" s="176" t="s">
        <v>356</v>
      </c>
      <c r="B28" s="176" t="s">
        <v>357</v>
      </c>
      <c r="C28" s="178">
        <v>0</v>
      </c>
      <c r="D28" s="176" t="s">
        <v>358</v>
      </c>
      <c r="E28" s="176" t="s">
        <v>359</v>
      </c>
      <c r="F28" s="178">
        <v>0</v>
      </c>
      <c r="G28" s="176" t="s">
        <v>282</v>
      </c>
      <c r="H28" s="176" t="s">
        <v>283</v>
      </c>
      <c r="I28" s="178">
        <v>0</v>
      </c>
      <c r="J28" s="176"/>
      <c r="K28" s="176"/>
      <c r="L28" s="177"/>
    </row>
    <row r="29" ht="15" customHeight="1" spans="1:12">
      <c r="A29" s="176" t="s">
        <v>362</v>
      </c>
      <c r="B29" s="176" t="s">
        <v>363</v>
      </c>
      <c r="C29" s="178">
        <v>0</v>
      </c>
      <c r="D29" s="176" t="s">
        <v>364</v>
      </c>
      <c r="E29" s="176" t="s">
        <v>365</v>
      </c>
      <c r="F29" s="178">
        <v>0</v>
      </c>
      <c r="G29" s="176" t="s">
        <v>288</v>
      </c>
      <c r="H29" s="176" t="s">
        <v>289</v>
      </c>
      <c r="I29" s="178">
        <v>0</v>
      </c>
      <c r="J29" s="176"/>
      <c r="K29" s="176"/>
      <c r="L29" s="177"/>
    </row>
    <row r="30" ht="15" customHeight="1" spans="1:12">
      <c r="A30" s="176" t="s">
        <v>368</v>
      </c>
      <c r="B30" s="176" t="s">
        <v>369</v>
      </c>
      <c r="C30" s="178">
        <v>0</v>
      </c>
      <c r="D30" s="176" t="s">
        <v>370</v>
      </c>
      <c r="E30" s="176" t="s">
        <v>371</v>
      </c>
      <c r="F30" s="178">
        <v>0</v>
      </c>
      <c r="G30" s="176" t="s">
        <v>294</v>
      </c>
      <c r="H30" s="176" t="s">
        <v>295</v>
      </c>
      <c r="I30" s="178">
        <v>0</v>
      </c>
      <c r="J30" s="176"/>
      <c r="K30" s="176"/>
      <c r="L30" s="177"/>
    </row>
    <row r="31" ht="15" customHeight="1" spans="1:12">
      <c r="A31" s="176" t="s">
        <v>374</v>
      </c>
      <c r="B31" s="176" t="s">
        <v>375</v>
      </c>
      <c r="C31" s="178">
        <v>0</v>
      </c>
      <c r="D31" s="176" t="s">
        <v>376</v>
      </c>
      <c r="E31" s="176" t="s">
        <v>377</v>
      </c>
      <c r="F31" s="178">
        <v>0</v>
      </c>
      <c r="G31" s="176" t="s">
        <v>300</v>
      </c>
      <c r="H31" s="176" t="s">
        <v>301</v>
      </c>
      <c r="I31" s="178">
        <v>0</v>
      </c>
      <c r="J31" s="176"/>
      <c r="K31" s="176"/>
      <c r="L31" s="177"/>
    </row>
    <row r="32" ht="15" customHeight="1" spans="1:12">
      <c r="A32" s="176" t="s">
        <v>380</v>
      </c>
      <c r="B32" s="176" t="s">
        <v>435</v>
      </c>
      <c r="C32" s="178">
        <v>0</v>
      </c>
      <c r="D32" s="176" t="s">
        <v>382</v>
      </c>
      <c r="E32" s="176" t="s">
        <v>383</v>
      </c>
      <c r="F32" s="178">
        <v>0</v>
      </c>
      <c r="G32" s="176" t="s">
        <v>306</v>
      </c>
      <c r="H32" s="176" t="s">
        <v>307</v>
      </c>
      <c r="I32" s="178">
        <v>0</v>
      </c>
      <c r="J32" s="176"/>
      <c r="K32" s="176"/>
      <c r="L32" s="177"/>
    </row>
    <row r="33" ht="15" customHeight="1" spans="1:12">
      <c r="A33" s="176"/>
      <c r="B33" s="176"/>
      <c r="C33" s="177"/>
      <c r="D33" s="176" t="s">
        <v>386</v>
      </c>
      <c r="E33" s="176" t="s">
        <v>387</v>
      </c>
      <c r="F33" s="178">
        <v>0</v>
      </c>
      <c r="G33" s="176" t="s">
        <v>312</v>
      </c>
      <c r="H33" s="176" t="s">
        <v>313</v>
      </c>
      <c r="I33" s="178">
        <v>0</v>
      </c>
      <c r="J33" s="176"/>
      <c r="K33" s="176"/>
      <c r="L33" s="177"/>
    </row>
    <row r="34" ht="15" customHeight="1" spans="1:12">
      <c r="A34" s="176"/>
      <c r="B34" s="176"/>
      <c r="C34" s="177"/>
      <c r="D34" s="176" t="s">
        <v>390</v>
      </c>
      <c r="E34" s="176" t="s">
        <v>391</v>
      </c>
      <c r="F34" s="178">
        <v>0</v>
      </c>
      <c r="G34" s="176" t="s">
        <v>318</v>
      </c>
      <c r="H34" s="176" t="s">
        <v>319</v>
      </c>
      <c r="I34" s="178">
        <v>0</v>
      </c>
      <c r="J34" s="176"/>
      <c r="K34" s="176"/>
      <c r="L34" s="177"/>
    </row>
    <row r="35" ht="15" customHeight="1" spans="1:12">
      <c r="A35" s="176"/>
      <c r="B35" s="176"/>
      <c r="C35" s="177"/>
      <c r="D35" s="176" t="s">
        <v>394</v>
      </c>
      <c r="E35" s="176" t="s">
        <v>395</v>
      </c>
      <c r="F35" s="178">
        <v>0</v>
      </c>
      <c r="G35" s="176" t="s">
        <v>324</v>
      </c>
      <c r="H35" s="176" t="s">
        <v>325</v>
      </c>
      <c r="I35" s="178">
        <v>0</v>
      </c>
      <c r="J35" s="176"/>
      <c r="K35" s="176"/>
      <c r="L35" s="177"/>
    </row>
    <row r="36" ht="15" customHeight="1" spans="1:12">
      <c r="A36" s="176"/>
      <c r="B36" s="176"/>
      <c r="C36" s="177"/>
      <c r="D36" s="176" t="s">
        <v>396</v>
      </c>
      <c r="E36" s="176" t="s">
        <v>397</v>
      </c>
      <c r="F36" s="178">
        <v>0</v>
      </c>
      <c r="G36" s="176"/>
      <c r="H36" s="176"/>
      <c r="I36" s="177"/>
      <c r="J36" s="176"/>
      <c r="K36" s="176"/>
      <c r="L36" s="177"/>
    </row>
    <row r="37" ht="15" customHeight="1" spans="1:12">
      <c r="A37" s="176"/>
      <c r="B37" s="176"/>
      <c r="C37" s="177"/>
      <c r="D37" s="176" t="s">
        <v>398</v>
      </c>
      <c r="E37" s="176" t="s">
        <v>399</v>
      </c>
      <c r="F37" s="178">
        <v>0</v>
      </c>
      <c r="G37" s="176"/>
      <c r="H37" s="176"/>
      <c r="I37" s="177"/>
      <c r="J37" s="176"/>
      <c r="K37" s="176"/>
      <c r="L37" s="177"/>
    </row>
    <row r="38" ht="15" customHeight="1" spans="1:12">
      <c r="A38" s="176"/>
      <c r="B38" s="176"/>
      <c r="C38" s="177"/>
      <c r="D38" s="176" t="s">
        <v>400</v>
      </c>
      <c r="E38" s="176" t="s">
        <v>401</v>
      </c>
      <c r="F38" s="178">
        <v>0</v>
      </c>
      <c r="G38" s="176"/>
      <c r="H38" s="176"/>
      <c r="I38" s="177"/>
      <c r="J38" s="176"/>
      <c r="K38" s="176"/>
      <c r="L38" s="177"/>
    </row>
    <row r="39" ht="15" customHeight="1" spans="1:12">
      <c r="A39" s="187" t="s">
        <v>436</v>
      </c>
      <c r="B39" s="187"/>
      <c r="C39" s="187"/>
      <c r="D39" s="187"/>
      <c r="E39" s="187"/>
      <c r="F39" s="187"/>
      <c r="G39" s="187"/>
      <c r="H39" s="187"/>
      <c r="I39" s="187"/>
      <c r="J39" s="187"/>
      <c r="K39" s="187"/>
      <c r="L39" s="187"/>
    </row>
  </sheetData>
  <mergeCells count="3">
    <mergeCell ref="A1:L1"/>
    <mergeCell ref="A4:L4"/>
    <mergeCell ref="A39:L39"/>
  </mergeCells>
  <pageMargins left="0.700694444444445" right="0.700694444444445" top="0.751388888888889" bottom="0.751388888888889" header="0.298611111111111" footer="0.298611111111111"/>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20.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86" t="s">
        <v>437</v>
      </c>
      <c r="B1" s="186"/>
      <c r="C1" s="186"/>
      <c r="D1" s="186"/>
      <c r="E1" s="186"/>
      <c r="F1" s="186"/>
      <c r="G1" s="186"/>
      <c r="H1" s="186"/>
      <c r="I1" s="186"/>
      <c r="J1" s="186"/>
      <c r="K1" s="186"/>
      <c r="L1" s="186"/>
      <c r="M1" s="186"/>
      <c r="N1" s="186"/>
      <c r="O1" s="186"/>
      <c r="P1" s="186"/>
      <c r="Q1" s="186"/>
      <c r="R1" s="186"/>
      <c r="S1" s="186"/>
      <c r="T1" s="186"/>
    </row>
    <row r="2" ht="14.25" spans="20:20">
      <c r="T2" s="174" t="s">
        <v>438</v>
      </c>
    </row>
    <row r="3" ht="14.25" spans="1:20">
      <c r="A3" s="174" t="s">
        <v>2</v>
      </c>
      <c r="T3" s="174" t="s">
        <v>3</v>
      </c>
    </row>
    <row r="4" ht="19.5" customHeight="1" spans="1:20">
      <c r="A4" s="181" t="s">
        <v>6</v>
      </c>
      <c r="B4" s="181"/>
      <c r="C4" s="181"/>
      <c r="D4" s="181"/>
      <c r="E4" s="181" t="s">
        <v>211</v>
      </c>
      <c r="F4" s="181"/>
      <c r="G4" s="181"/>
      <c r="H4" s="181" t="s">
        <v>212</v>
      </c>
      <c r="I4" s="181"/>
      <c r="J4" s="181"/>
      <c r="K4" s="181" t="s">
        <v>213</v>
      </c>
      <c r="L4" s="181"/>
      <c r="M4" s="181"/>
      <c r="N4" s="181"/>
      <c r="O4" s="181"/>
      <c r="P4" s="181" t="s">
        <v>107</v>
      </c>
      <c r="Q4" s="181"/>
      <c r="R4" s="181"/>
      <c r="S4" s="181"/>
      <c r="T4" s="181"/>
    </row>
    <row r="5" ht="19.5" customHeight="1" spans="1:20">
      <c r="A5" s="181" t="s">
        <v>122</v>
      </c>
      <c r="B5" s="181"/>
      <c r="C5" s="181"/>
      <c r="D5" s="181" t="s">
        <v>123</v>
      </c>
      <c r="E5" s="181" t="s">
        <v>129</v>
      </c>
      <c r="F5" s="181" t="s">
        <v>214</v>
      </c>
      <c r="G5" s="181" t="s">
        <v>215</v>
      </c>
      <c r="H5" s="181" t="s">
        <v>129</v>
      </c>
      <c r="I5" s="181" t="s">
        <v>182</v>
      </c>
      <c r="J5" s="181" t="s">
        <v>183</v>
      </c>
      <c r="K5" s="181" t="s">
        <v>129</v>
      </c>
      <c r="L5" s="181" t="s">
        <v>182</v>
      </c>
      <c r="M5" s="181"/>
      <c r="N5" s="181" t="s">
        <v>182</v>
      </c>
      <c r="O5" s="181" t="s">
        <v>183</v>
      </c>
      <c r="P5" s="181" t="s">
        <v>129</v>
      </c>
      <c r="Q5" s="181" t="s">
        <v>214</v>
      </c>
      <c r="R5" s="181" t="s">
        <v>215</v>
      </c>
      <c r="S5" s="181" t="s">
        <v>215</v>
      </c>
      <c r="T5" s="181"/>
    </row>
    <row r="6" ht="19.5" customHeight="1" spans="1:20">
      <c r="A6" s="181"/>
      <c r="B6" s="181"/>
      <c r="C6" s="181"/>
      <c r="D6" s="181"/>
      <c r="E6" s="181"/>
      <c r="F6" s="181"/>
      <c r="G6" s="181" t="s">
        <v>124</v>
      </c>
      <c r="H6" s="181"/>
      <c r="I6" s="181"/>
      <c r="J6" s="181" t="s">
        <v>124</v>
      </c>
      <c r="K6" s="181"/>
      <c r="L6" s="181" t="s">
        <v>124</v>
      </c>
      <c r="M6" s="181" t="s">
        <v>217</v>
      </c>
      <c r="N6" s="181" t="s">
        <v>216</v>
      </c>
      <c r="O6" s="181" t="s">
        <v>124</v>
      </c>
      <c r="P6" s="181"/>
      <c r="Q6" s="181"/>
      <c r="R6" s="181" t="s">
        <v>124</v>
      </c>
      <c r="S6" s="181" t="s">
        <v>218</v>
      </c>
      <c r="T6" s="181" t="s">
        <v>219</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8"/>
      <c r="B9" s="188"/>
      <c r="C9" s="188"/>
      <c r="D9" s="188" t="s">
        <v>129</v>
      </c>
      <c r="E9" s="189"/>
      <c r="F9" s="189"/>
      <c r="G9" s="189"/>
      <c r="H9" s="189"/>
      <c r="I9" s="189"/>
      <c r="J9" s="189"/>
      <c r="K9" s="189"/>
      <c r="L9" s="189"/>
      <c r="M9" s="189"/>
      <c r="N9" s="189"/>
      <c r="O9" s="189"/>
      <c r="P9" s="189"/>
      <c r="Q9" s="189"/>
      <c r="R9" s="189"/>
      <c r="S9" s="189"/>
      <c r="T9" s="189"/>
    </row>
    <row r="10" ht="198" customHeight="1" spans="1:20">
      <c r="A10" s="190"/>
      <c r="B10" s="190"/>
      <c r="C10" s="190"/>
      <c r="D10" s="190"/>
      <c r="E10" s="191"/>
      <c r="F10" s="191"/>
      <c r="G10" s="191"/>
      <c r="H10" s="191"/>
      <c r="I10" s="191"/>
      <c r="J10" s="191"/>
      <c r="K10" s="191"/>
      <c r="L10" s="191"/>
      <c r="M10" s="191"/>
      <c r="N10" s="191"/>
      <c r="O10" s="191"/>
      <c r="P10" s="191"/>
      <c r="Q10" s="191"/>
      <c r="R10" s="191"/>
      <c r="S10" s="191"/>
      <c r="T10" s="191"/>
    </row>
    <row r="11" ht="45" customHeight="1" spans="1:20">
      <c r="A11" s="192" t="s">
        <v>439</v>
      </c>
      <c r="B11" s="193"/>
      <c r="C11" s="193"/>
      <c r="D11" s="193"/>
      <c r="E11" s="193"/>
      <c r="F11" s="193"/>
      <c r="G11" s="193"/>
      <c r="H11" s="193"/>
      <c r="I11" s="193"/>
      <c r="J11" s="193"/>
      <c r="K11" s="193"/>
      <c r="L11" s="193"/>
      <c r="M11" s="193"/>
      <c r="N11" s="193"/>
      <c r="O11" s="193"/>
      <c r="P11" s="193"/>
      <c r="Q11" s="193"/>
      <c r="R11" s="193"/>
      <c r="S11" s="193"/>
      <c r="T11" s="193"/>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86" t="s">
        <v>440</v>
      </c>
      <c r="B1" s="186"/>
      <c r="C1" s="186"/>
      <c r="D1" s="186"/>
      <c r="E1" s="186"/>
      <c r="F1" s="186"/>
      <c r="G1" s="186"/>
      <c r="H1" s="186"/>
      <c r="I1" s="186"/>
      <c r="J1" s="186"/>
      <c r="K1" s="186"/>
      <c r="L1" s="186"/>
    </row>
    <row r="2" ht="14.25" spans="12:12">
      <c r="L2" s="174" t="s">
        <v>441</v>
      </c>
    </row>
    <row r="3" ht="14.25" spans="1:12">
      <c r="A3" s="174" t="s">
        <v>2</v>
      </c>
      <c r="L3" s="174" t="s">
        <v>3</v>
      </c>
    </row>
    <row r="4" ht="19.5" customHeight="1" spans="1:12">
      <c r="A4" s="181" t="s">
        <v>6</v>
      </c>
      <c r="B4" s="181"/>
      <c r="C4" s="181"/>
      <c r="D4" s="181"/>
      <c r="E4" s="181" t="s">
        <v>211</v>
      </c>
      <c r="F4" s="181"/>
      <c r="G4" s="181"/>
      <c r="H4" s="181" t="s">
        <v>212</v>
      </c>
      <c r="I4" s="181" t="s">
        <v>213</v>
      </c>
      <c r="J4" s="181" t="s">
        <v>107</v>
      </c>
      <c r="K4" s="181"/>
      <c r="L4" s="181"/>
    </row>
    <row r="5" ht="19.5" customHeight="1" spans="1:12">
      <c r="A5" s="181" t="s">
        <v>122</v>
      </c>
      <c r="B5" s="181"/>
      <c r="C5" s="181"/>
      <c r="D5" s="181" t="s">
        <v>123</v>
      </c>
      <c r="E5" s="181" t="s">
        <v>129</v>
      </c>
      <c r="F5" s="181" t="s">
        <v>442</v>
      </c>
      <c r="G5" s="181" t="s">
        <v>443</v>
      </c>
      <c r="H5" s="181"/>
      <c r="I5" s="181"/>
      <c r="J5" s="181" t="s">
        <v>129</v>
      </c>
      <c r="K5" s="181" t="s">
        <v>442</v>
      </c>
      <c r="L5" s="175" t="s">
        <v>443</v>
      </c>
    </row>
    <row r="6" ht="19.5" customHeight="1" spans="1:12">
      <c r="A6" s="181"/>
      <c r="B6" s="181"/>
      <c r="C6" s="181"/>
      <c r="D6" s="181"/>
      <c r="E6" s="181"/>
      <c r="F6" s="181"/>
      <c r="G6" s="181"/>
      <c r="H6" s="181"/>
      <c r="I6" s="181"/>
      <c r="J6" s="181"/>
      <c r="K6" s="181"/>
      <c r="L6" s="175" t="s">
        <v>218</v>
      </c>
    </row>
    <row r="7" ht="19.5" customHeight="1" spans="1:12">
      <c r="A7" s="181"/>
      <c r="B7" s="181"/>
      <c r="C7" s="181"/>
      <c r="D7" s="181"/>
      <c r="E7" s="181"/>
      <c r="F7" s="181"/>
      <c r="G7" s="181"/>
      <c r="H7" s="181"/>
      <c r="I7" s="181"/>
      <c r="J7" s="181"/>
      <c r="K7" s="181"/>
      <c r="L7" s="175"/>
    </row>
    <row r="8" ht="19.5" customHeight="1" spans="1:12">
      <c r="A8" s="181" t="s">
        <v>126</v>
      </c>
      <c r="B8" s="181" t="s">
        <v>127</v>
      </c>
      <c r="C8" s="181" t="s">
        <v>128</v>
      </c>
      <c r="D8" s="181" t="s">
        <v>10</v>
      </c>
      <c r="E8" s="175" t="s">
        <v>11</v>
      </c>
      <c r="F8" s="175" t="s">
        <v>12</v>
      </c>
      <c r="G8" s="175" t="s">
        <v>20</v>
      </c>
      <c r="H8" s="175" t="s">
        <v>24</v>
      </c>
      <c r="I8" s="175" t="s">
        <v>28</v>
      </c>
      <c r="J8" s="175" t="s">
        <v>32</v>
      </c>
      <c r="K8" s="175" t="s">
        <v>36</v>
      </c>
      <c r="L8" s="175" t="s">
        <v>40</v>
      </c>
    </row>
    <row r="9" ht="19.5" customHeight="1" spans="1:12">
      <c r="A9" s="181"/>
      <c r="B9" s="181"/>
      <c r="C9" s="181"/>
      <c r="D9" s="181" t="s">
        <v>129</v>
      </c>
      <c r="E9" s="178"/>
      <c r="F9" s="178"/>
      <c r="G9" s="178"/>
      <c r="H9" s="178"/>
      <c r="I9" s="178"/>
      <c r="J9" s="178"/>
      <c r="K9" s="178"/>
      <c r="L9" s="178"/>
    </row>
    <row r="10" ht="62" customHeight="1" spans="1:12">
      <c r="A10" s="187"/>
      <c r="B10" s="187"/>
      <c r="C10" s="187"/>
      <c r="D10" s="187"/>
      <c r="E10" s="178"/>
      <c r="F10" s="178"/>
      <c r="G10" s="178"/>
      <c r="H10" s="178"/>
      <c r="I10" s="178"/>
      <c r="J10" s="178"/>
      <c r="K10" s="178"/>
      <c r="L10" s="178"/>
    </row>
    <row r="11" ht="57" customHeight="1" spans="1:12">
      <c r="A11" s="179" t="s">
        <v>444</v>
      </c>
      <c r="B11" s="179"/>
      <c r="C11" s="179"/>
      <c r="D11" s="179"/>
      <c r="E11" s="179"/>
      <c r="F11" s="179"/>
      <c r="G11" s="179"/>
      <c r="H11" s="179"/>
      <c r="I11" s="179"/>
      <c r="J11" s="179"/>
      <c r="K11" s="179"/>
      <c r="L11" s="179"/>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国有资产使用情况表（公开11）</vt:lpstr>
      <vt:lpstr>GK13  部门整体支出绩效自评情况</vt:lpstr>
      <vt:lpstr>GK14  部门整体支出绩效自评表</vt:lpstr>
      <vt:lpstr>GK15  项目支出绩效自评表（1）</vt:lpstr>
      <vt:lpstr>GK15项目支出绩效自评表（2）</vt:lpstr>
      <vt:lpstr>GK15  项目支出绩效自评表（3）</vt:lpstr>
      <vt:lpstr>GK15  项目支出绩效自评表（4）</vt:lpstr>
      <vt:lpstr>GK15  项目支出绩效自评表（5）</vt:lpstr>
      <vt:lpstr>GK15  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龙腾</cp:lastModifiedBy>
  <dcterms:created xsi:type="dcterms:W3CDTF">2024-09-11T00:58:00Z</dcterms:created>
  <dcterms:modified xsi:type="dcterms:W3CDTF">2024-09-25T03:27:57Z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2024-09-11T00:58:46.555Z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